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0" yWindow="2460" windowWidth="13620" windowHeight="10845" activeTab="0"/>
  </bookViews>
  <sheets>
    <sheet name="Лист1" sheetId="1" r:id="rId1"/>
  </sheets>
  <definedNames>
    <definedName name="_xlnm._FilterDatabase" localSheetId="0" hidden="1">'Лист1'!$A$9:$IU$151</definedName>
    <definedName name="_xlnm.Print_Titles" localSheetId="0">'Лист1'!$9:$10</definedName>
    <definedName name="_xlnm.Print_Area" localSheetId="0">'Лист1'!$A$1:$K$156</definedName>
  </definedNames>
  <calcPr fullCalcOnLoad="1"/>
</workbook>
</file>

<file path=xl/sharedStrings.xml><?xml version="1.0" encoding="utf-8"?>
<sst xmlns="http://schemas.openxmlformats.org/spreadsheetml/2006/main" count="510" uniqueCount="190">
  <si>
    <t>№№пп</t>
  </si>
  <si>
    <t>Адрес</t>
  </si>
  <si>
    <t>Наименование работ</t>
  </si>
  <si>
    <t>Наименование материалов</t>
  </si>
  <si>
    <t>Объем работ</t>
  </si>
  <si>
    <t>Расход на ед.  работы</t>
  </si>
  <si>
    <t>А К Т</t>
  </si>
  <si>
    <t>на  расходование  и  списание  материалов</t>
  </si>
  <si>
    <t>шт</t>
  </si>
  <si>
    <t>Ед.   изм.</t>
  </si>
  <si>
    <t>Кол-во списан. мат-ла</t>
  </si>
  <si>
    <t>Шифр</t>
  </si>
  <si>
    <t>смена сгонов</t>
  </si>
  <si>
    <t>смена кранов</t>
  </si>
  <si>
    <t>65-25-2</t>
  </si>
  <si>
    <t>м</t>
  </si>
  <si>
    <t>УТВЕРЖДАЮ</t>
  </si>
  <si>
    <t>Директор МУЖРП  № 5</t>
  </si>
  <si>
    <t>____________А.А. Свирякин</t>
  </si>
  <si>
    <t>кг</t>
  </si>
  <si>
    <t>1 участок</t>
  </si>
  <si>
    <t>2 участок</t>
  </si>
  <si>
    <t>электромонтажные  работы</t>
  </si>
  <si>
    <t>общестроительные  работы</t>
  </si>
  <si>
    <t>Т.М. Ковалюк</t>
  </si>
  <si>
    <t xml:space="preserve">    </t>
  </si>
  <si>
    <t>Начальник   ПТО</t>
  </si>
  <si>
    <t>А.А. Шапошников</t>
  </si>
  <si>
    <t>65-5-9</t>
  </si>
  <si>
    <t>67-5-1</t>
  </si>
  <si>
    <t>Е11-01-002-9</t>
  </si>
  <si>
    <t>Цена</t>
  </si>
  <si>
    <t>Сумма</t>
  </si>
  <si>
    <t>ВСЕГО по 2 участку</t>
  </si>
  <si>
    <t>ВСЕГО по 1 участку</t>
  </si>
  <si>
    <t xml:space="preserve">ВСЕГО </t>
  </si>
  <si>
    <t>ВСЕГО по общестроительным работам</t>
  </si>
  <si>
    <t>ВСЕГО по электромонтажным  работам</t>
  </si>
  <si>
    <t>Сопутствующие материалы и инструменты</t>
  </si>
  <si>
    <t>Прочие расходы</t>
  </si>
  <si>
    <t>18-03-001-1</t>
  </si>
  <si>
    <t xml:space="preserve">                  Гл. бухгалтер                                  </t>
  </si>
  <si>
    <t>смена автоматов</t>
  </si>
  <si>
    <t>смена трубы</t>
  </si>
  <si>
    <t>жил.дома</t>
  </si>
  <si>
    <t>Разное</t>
  </si>
  <si>
    <t>ремонт подъезда</t>
  </si>
  <si>
    <t>штукатурка теплон</t>
  </si>
  <si>
    <t>Чистова 4</t>
  </si>
  <si>
    <t>Литейная 6/8</t>
  </si>
  <si>
    <t>Народная 5 кв 15</t>
  </si>
  <si>
    <t>Чистова 10</t>
  </si>
  <si>
    <t>50 лет ВЛКСМ 4</t>
  </si>
  <si>
    <t>смена задвижек</t>
  </si>
  <si>
    <t xml:space="preserve">смена трубопровода </t>
  </si>
  <si>
    <t>смена выключателей</t>
  </si>
  <si>
    <t>выключатель открытой проводки</t>
  </si>
  <si>
    <t>автомат 1 П 16А АВВ</t>
  </si>
  <si>
    <t>автомат 2 П 25А С ВА</t>
  </si>
  <si>
    <t>ремонт после залива</t>
  </si>
  <si>
    <t>кирпич красн.</t>
  </si>
  <si>
    <t>Литейная 4</t>
  </si>
  <si>
    <t>Б.Серпуховская 22-а</t>
  </si>
  <si>
    <t>шпатлевка фин.</t>
  </si>
  <si>
    <t>цемент М500</t>
  </si>
  <si>
    <t>краска фасадная БС-16</t>
  </si>
  <si>
    <t>эмаль белая ПФ 115</t>
  </si>
  <si>
    <r>
      <t>по  текущему  ремонту   в феврале</t>
    </r>
    <r>
      <rPr>
        <b/>
        <sz val="12"/>
        <rFont val="Arial Cyr"/>
        <family val="0"/>
      </rPr>
      <t xml:space="preserve"> </t>
    </r>
    <r>
      <rPr>
        <b/>
        <sz val="12"/>
        <rFont val="Arial Cyr"/>
        <family val="2"/>
      </rPr>
      <t xml:space="preserve">  месяце   2012г.</t>
    </r>
  </si>
  <si>
    <t xml:space="preserve">Литейная 11 </t>
  </si>
  <si>
    <t>смена радиатора</t>
  </si>
  <si>
    <t>радиатор(7 сек.)</t>
  </si>
  <si>
    <t>Б.Серп.30-а</t>
  </si>
  <si>
    <t>смена фильтра</t>
  </si>
  <si>
    <t>Литейная 1/7 кв.44</t>
  </si>
  <si>
    <t>фильтр(хвс)</t>
  </si>
  <si>
    <t>муфта Д=15мм(гвс)</t>
  </si>
  <si>
    <t>контргайка ДУ 15черн.(гвс)</t>
  </si>
  <si>
    <t>сгон Д=15 мм L 130(гвс)</t>
  </si>
  <si>
    <t>сгон Д=15 мм L 130(хвс)</t>
  </si>
  <si>
    <t>муфта Д=15мм(хвс)</t>
  </si>
  <si>
    <t>контргайка ДУ 15черн.(хвс)</t>
  </si>
  <si>
    <t>Литейная 1/7 кв.47</t>
  </si>
  <si>
    <t>сгон Д=25 L 130</t>
  </si>
  <si>
    <t>муфта Д=25мм неоц.</t>
  </si>
  <si>
    <t>контрогайка Д=25 мм</t>
  </si>
  <si>
    <t>Б.Серп.26/2-14</t>
  </si>
  <si>
    <t>муфта Д= 25неоц(цо)</t>
  </si>
  <si>
    <t>сгон Д=25 L 130(цо)</t>
  </si>
  <si>
    <t>контрогайка Д=25 мм неоц.(цо)</t>
  </si>
  <si>
    <t>соединитель Д=16 мм(цо)</t>
  </si>
  <si>
    <t xml:space="preserve">Индустриальная 12-а кв. 3 </t>
  </si>
  <si>
    <t>Индустриальная 12-а кв. 5</t>
  </si>
  <si>
    <t>ниппель Д=16мм*1/2 ц/г(цо)</t>
  </si>
  <si>
    <t>патрубок Д=16*1/2 ц/г(хвс)</t>
  </si>
  <si>
    <t>Народная 5 кв. 11</t>
  </si>
  <si>
    <t>Народная 1/19</t>
  </si>
  <si>
    <t>ниппель Д=16*1/2 ц\ш</t>
  </si>
  <si>
    <t>ниппель Д=16мм*1/2 с/к(цо)</t>
  </si>
  <si>
    <t>переход с манжетой(хвс)</t>
  </si>
  <si>
    <t>Большая Серпуховская 22-а кв.4</t>
  </si>
  <si>
    <t>переход Д=50 мм чуг. На пл.(кз)</t>
  </si>
  <si>
    <t>переход Д=100 мм(кз)</t>
  </si>
  <si>
    <t>переход Д=100*123(кз)</t>
  </si>
  <si>
    <t>труба м/п 16(цо)</t>
  </si>
  <si>
    <t>труба Д=16 мм(цо)</t>
  </si>
  <si>
    <t>труба Д=16 мм(кз)</t>
  </si>
  <si>
    <t>труба Д=50*1,8*250мм(гвс)ПВХ</t>
  </si>
  <si>
    <t>труба Д=110*2,7*1000мм(кз)</t>
  </si>
  <si>
    <t>заглушка Д=15 ммвнутр.р(хвс)</t>
  </si>
  <si>
    <t>заглушка Д=15 ммвнутр.р(гвс)</t>
  </si>
  <si>
    <t>кран Джакомини 1/2 г/г(цо)</t>
  </si>
  <si>
    <t>Чистова 10 кв. 25</t>
  </si>
  <si>
    <t>кран шар. Д=25 мм(цо)</t>
  </si>
  <si>
    <t>тройник Д=15 мм(цо)</t>
  </si>
  <si>
    <t>тройник Д=15 мм(гвс)</t>
  </si>
  <si>
    <t>угольник Д=20 мм(хвс)</t>
  </si>
  <si>
    <t>отвод ПВХ Д=50*90мм(хвс)</t>
  </si>
  <si>
    <t>пробка радиаторная лев. Д=15 мм</t>
  </si>
  <si>
    <t>бочата Д=15 мм L 50(цо)</t>
  </si>
  <si>
    <t>ревизия пвх Д=110мм(кз)</t>
  </si>
  <si>
    <t>ревизия Д=110 мм ПВХ (кз)</t>
  </si>
  <si>
    <t>труба Д=110*2,7*2000 ПВХ(кз)</t>
  </si>
  <si>
    <t>труба Д=110*2,7*0,5ПВХ(кз)</t>
  </si>
  <si>
    <t>ревизия Д=50 мм(кз)</t>
  </si>
  <si>
    <t>отвод Д=110 (кз)</t>
  </si>
  <si>
    <t>тройник Д=110 мм(кз)</t>
  </si>
  <si>
    <t>Литейная 11 кв. 16</t>
  </si>
  <si>
    <t>Большая Серпуховская 22-а кв.1</t>
  </si>
  <si>
    <t>труба 50*1,8*250 мм(кз)</t>
  </si>
  <si>
    <t>труба Д=32 мм(цо)</t>
  </si>
  <si>
    <t>50 лет ВЛКСМ 6 кв. 47</t>
  </si>
  <si>
    <t>Свердлова 3</t>
  </si>
  <si>
    <t>задвижка МЗВ Д=80 мм(цо)</t>
  </si>
  <si>
    <t>Свердлова 3 кв. 18</t>
  </si>
  <si>
    <t>счетчик  itelma(гвс)</t>
  </si>
  <si>
    <t>установка счетчика</t>
  </si>
  <si>
    <t>Кирова 11</t>
  </si>
  <si>
    <t>труба Д=110 ПВХ L= 0,5 (кз)</t>
  </si>
  <si>
    <t>труба Д=110 ПВХ L= 2 (кз)</t>
  </si>
  <si>
    <t>патрубок Д=110 мм ПВХ (кз)</t>
  </si>
  <si>
    <t>труба Д=50 мм L=1  ПВХ(кз)</t>
  </si>
  <si>
    <t>труба Д=50 мм L=0,5  ПВХ(кз)</t>
  </si>
  <si>
    <t>труба Д=100 мм L=2м ПВХ(кз)</t>
  </si>
  <si>
    <t>патрубок Д=110мм ПВХ (кз)</t>
  </si>
  <si>
    <t>50 лет ВЛКСМ 8 кв. 5</t>
  </si>
  <si>
    <t>патрубок Д=119 мм ПВХ(кз)</t>
  </si>
  <si>
    <t>бочата Д=20 мм (цо)</t>
  </si>
  <si>
    <t>переход Д=73*50(кз)</t>
  </si>
  <si>
    <t>Кирова 3 кв. 83</t>
  </si>
  <si>
    <t>кран бугатти усил.3/4 (цо)</t>
  </si>
  <si>
    <t>угольник Д=20 мм(цо)</t>
  </si>
  <si>
    <t>угольник Д=32 мм(цо)</t>
  </si>
  <si>
    <t>угольник Д= 50*45 ПВХ(кз)</t>
  </si>
  <si>
    <t>угольник Д= 50*90 ПВХ(кз)</t>
  </si>
  <si>
    <t>угол Д=110*90</t>
  </si>
  <si>
    <t>эмаль (желто-коричневая) ПФ 115</t>
  </si>
  <si>
    <t>50 лет ВЛКСМ 4-96</t>
  </si>
  <si>
    <t>Народная 5-11</t>
  </si>
  <si>
    <t>Народная 5-15</t>
  </si>
  <si>
    <t>Свердлова 2/13</t>
  </si>
  <si>
    <t>ремнт хок.площ.</t>
  </si>
  <si>
    <t>паста универс.зеленая</t>
  </si>
  <si>
    <t>паста универс.синяя</t>
  </si>
  <si>
    <t>алебастр белый</t>
  </si>
  <si>
    <t>Б.Серпуховская 30</t>
  </si>
  <si>
    <t>ремонт колодца</t>
  </si>
  <si>
    <t>Кирова 3</t>
  </si>
  <si>
    <t>шт. теплон</t>
  </si>
  <si>
    <t>выключатель 1 кл.</t>
  </si>
  <si>
    <t>Кирова 7</t>
  </si>
  <si>
    <t>Чистова 12</t>
  </si>
  <si>
    <t>смена патрона</t>
  </si>
  <si>
    <t xml:space="preserve">патрон подвесной </t>
  </si>
  <si>
    <t>б.Серпуховская 30-а</t>
  </si>
  <si>
    <t>Литейная 6-а</t>
  </si>
  <si>
    <t>Чистова 9/7</t>
  </si>
  <si>
    <t>Литейная 11/8</t>
  </si>
  <si>
    <t>Свердлова 4-а</t>
  </si>
  <si>
    <t>Свердлова 2/13-35</t>
  </si>
  <si>
    <t>Свердлова 2/13-36</t>
  </si>
  <si>
    <t>Свердлова 21-а-29</t>
  </si>
  <si>
    <t>Свердлова 7</t>
  </si>
  <si>
    <t>автомат С63</t>
  </si>
  <si>
    <t>смена эл.ламп</t>
  </si>
  <si>
    <t>эл.лампа 40 Вт</t>
  </si>
  <si>
    <t>эл.лампа Б- 40 Вт</t>
  </si>
  <si>
    <t>эл.лампа 95 Вт</t>
  </si>
  <si>
    <t>эл.лампа ЛОН 60 Вт</t>
  </si>
  <si>
    <t>эл.лампа ЛОН 200 Вт</t>
  </si>
  <si>
    <t>эл.лампа 11 Вт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</si>
</sst>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i/>
      <sz val="8"/>
      <name val="Arial Cyr"/>
      <family val="2"/>
    </font>
    <font>
      <sz val="12"/>
      <name val="Arial Cyr"/>
      <family val="2"/>
    </font>
    <font>
      <b/>
      <sz val="12"/>
      <name val="OCR A Std"/>
      <family val="3"/>
    </font>
    <font>
      <b/>
      <i/>
      <sz val="12"/>
      <name val="Arial Cyr"/>
      <family val="2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/>
      <top style="medium"/>
      <bottom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2" fontId="7" fillId="0" borderId="14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4" fillId="0" borderId="15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2" fontId="6" fillId="0" borderId="0" xfId="0" applyNumberFormat="1" applyFont="1" applyFill="1" applyAlignment="1">
      <alignment horizontal="center" vertical="center" wrapText="1"/>
    </xf>
    <xf numFmtId="2" fontId="7" fillId="0" borderId="16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2" fontId="0" fillId="0" borderId="17" xfId="0" applyNumberForma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7" xfId="0" applyNumberForma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2" fontId="0" fillId="0" borderId="17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2" fontId="0" fillId="0" borderId="17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2" fontId="0" fillId="0" borderId="20" xfId="0" applyNumberForma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2" fontId="0" fillId="0" borderId="18" xfId="0" applyNumberFormat="1" applyFill="1" applyBorder="1" applyAlignment="1">
      <alignment horizontal="center" vertical="center" wrapText="1"/>
    </xf>
    <xf numFmtId="2" fontId="0" fillId="0" borderId="19" xfId="0" applyNumberForma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422"/>
  <sheetViews>
    <sheetView tabSelected="1" view="pageBreakPreview" zoomScaleSheetLayoutView="100" zoomScalePageLayoutView="0" workbookViewId="0" topLeftCell="A146">
      <selection activeCell="A157" sqref="A1:IV157"/>
    </sheetView>
  </sheetViews>
  <sheetFormatPr defaultColWidth="9.00390625" defaultRowHeight="12.75"/>
  <cols>
    <col min="1" max="1" width="7.75390625" style="23" customWidth="1"/>
    <col min="2" max="2" width="17.625" style="23" customWidth="1"/>
    <col min="3" max="3" width="15.875" style="23" customWidth="1"/>
    <col min="4" max="4" width="21.75390625" style="23" customWidth="1"/>
    <col min="5" max="5" width="4.875" style="23" customWidth="1"/>
    <col min="6" max="6" width="8.125" style="23" customWidth="1"/>
    <col min="7" max="7" width="9.75390625" style="24" customWidth="1"/>
    <col min="8" max="8" width="7.875" style="24" customWidth="1"/>
    <col min="9" max="9" width="14.25390625" style="23" hidden="1" customWidth="1"/>
    <col min="10" max="10" width="11.125" style="21" customWidth="1"/>
    <col min="11" max="11" width="14.25390625" style="21" customWidth="1"/>
    <col min="12" max="12" width="6.375" style="22" customWidth="1"/>
    <col min="13" max="13" width="11.75390625" style="22" customWidth="1"/>
    <col min="14" max="14" width="9.75390625" style="22" customWidth="1"/>
    <col min="15" max="15" width="8.00390625" style="22" customWidth="1"/>
    <col min="16" max="16" width="7.625" style="22" customWidth="1"/>
    <col min="17" max="17" width="7.875" style="22" customWidth="1"/>
    <col min="18" max="18" width="7.625" style="22" customWidth="1"/>
    <col min="19" max="16384" width="9.125" style="23" customWidth="1"/>
  </cols>
  <sheetData>
    <row r="1" spans="1:18" ht="22.5" customHeight="1">
      <c r="A1" s="20"/>
      <c r="B1" s="20"/>
      <c r="C1" s="20"/>
      <c r="D1" s="20"/>
      <c r="E1" s="20"/>
      <c r="F1" s="1"/>
      <c r="G1" s="79" t="s">
        <v>16</v>
      </c>
      <c r="H1" s="79"/>
      <c r="I1" s="79"/>
      <c r="J1" s="79"/>
      <c r="K1" s="79"/>
      <c r="O1" s="2"/>
      <c r="P1" s="3"/>
      <c r="Q1" s="3"/>
      <c r="R1" s="3"/>
    </row>
    <row r="2" spans="3:18" ht="26.25" customHeight="1">
      <c r="C2" s="23" t="s">
        <v>25</v>
      </c>
      <c r="D2" s="28"/>
      <c r="G2" s="76" t="s">
        <v>17</v>
      </c>
      <c r="H2" s="76"/>
      <c r="I2" s="76"/>
      <c r="J2" s="76"/>
      <c r="K2" s="76"/>
      <c r="O2" s="2"/>
      <c r="P2" s="3"/>
      <c r="Q2" s="3"/>
      <c r="R2" s="3"/>
    </row>
    <row r="3" spans="7:18" ht="25.5" customHeight="1">
      <c r="G3" s="76" t="s">
        <v>18</v>
      </c>
      <c r="H3" s="76"/>
      <c r="I3" s="76"/>
      <c r="J3" s="76"/>
      <c r="K3" s="76"/>
      <c r="O3" s="2"/>
      <c r="P3" s="3"/>
      <c r="Q3" s="3"/>
      <c r="R3" s="3"/>
    </row>
    <row r="4" ht="12.75" customHeight="1"/>
    <row r="5" spans="1:18" ht="39" customHeight="1">
      <c r="A5" s="80" t="s">
        <v>6</v>
      </c>
      <c r="B5" s="80"/>
      <c r="C5" s="80"/>
      <c r="D5" s="80"/>
      <c r="E5" s="80"/>
      <c r="F5" s="80"/>
      <c r="G5" s="80"/>
      <c r="H5" s="80"/>
      <c r="I5" s="80"/>
      <c r="J5" s="7"/>
      <c r="K5" s="7"/>
      <c r="L5" s="2"/>
      <c r="M5" s="2"/>
      <c r="N5" s="2"/>
      <c r="O5" s="2"/>
      <c r="P5" s="2"/>
      <c r="Q5" s="2"/>
      <c r="R5" s="2"/>
    </row>
    <row r="6" spans="1:18" ht="15.75" customHeight="1">
      <c r="A6" s="79" t="s">
        <v>7</v>
      </c>
      <c r="B6" s="79"/>
      <c r="C6" s="79"/>
      <c r="D6" s="79"/>
      <c r="E6" s="79"/>
      <c r="F6" s="79"/>
      <c r="G6" s="79"/>
      <c r="H6" s="79"/>
      <c r="I6" s="79"/>
      <c r="J6" s="8"/>
      <c r="K6" s="8"/>
      <c r="L6" s="4"/>
      <c r="M6" s="4"/>
      <c r="N6" s="4"/>
      <c r="O6" s="4"/>
      <c r="P6" s="4"/>
      <c r="Q6" s="4"/>
      <c r="R6" s="4"/>
    </row>
    <row r="7" spans="1:9" ht="17.25" customHeight="1">
      <c r="A7" s="79" t="s">
        <v>67</v>
      </c>
      <c r="B7" s="79"/>
      <c r="C7" s="79"/>
      <c r="D7" s="79"/>
      <c r="E7" s="79"/>
      <c r="F7" s="79"/>
      <c r="G7" s="79"/>
      <c r="H7" s="79"/>
      <c r="I7" s="79"/>
    </row>
    <row r="8" ht="5.25" customHeight="1" thickBot="1"/>
    <row r="9" spans="1:11" ht="65.25" customHeight="1" thickBot="1">
      <c r="A9" s="15" t="s">
        <v>0</v>
      </c>
      <c r="B9" s="16" t="s">
        <v>1</v>
      </c>
      <c r="C9" s="16" t="s">
        <v>2</v>
      </c>
      <c r="D9" s="16" t="s">
        <v>3</v>
      </c>
      <c r="E9" s="16" t="s">
        <v>9</v>
      </c>
      <c r="F9" s="16" t="s">
        <v>5</v>
      </c>
      <c r="G9" s="17" t="s">
        <v>4</v>
      </c>
      <c r="H9" s="18" t="s">
        <v>10</v>
      </c>
      <c r="I9" s="19" t="s">
        <v>11</v>
      </c>
      <c r="J9" s="25" t="s">
        <v>31</v>
      </c>
      <c r="K9" s="25" t="s">
        <v>32</v>
      </c>
    </row>
    <row r="10" spans="1:18" s="6" customFormat="1" ht="13.5" customHeight="1" thickBot="1">
      <c r="A10" s="10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2">
        <v>7</v>
      </c>
      <c r="H10" s="12">
        <v>8</v>
      </c>
      <c r="I10" s="13">
        <v>9</v>
      </c>
      <c r="J10" s="12">
        <v>9</v>
      </c>
      <c r="K10" s="12">
        <v>10</v>
      </c>
      <c r="L10" s="5"/>
      <c r="M10" s="5"/>
      <c r="N10" s="5"/>
      <c r="O10" s="5"/>
      <c r="P10" s="5"/>
      <c r="Q10" s="5"/>
      <c r="R10" s="5"/>
    </row>
    <row r="11" spans="1:18" s="6" customFormat="1" ht="15.75" customHeight="1">
      <c r="A11" s="73" t="s">
        <v>20</v>
      </c>
      <c r="B11" s="74"/>
      <c r="C11" s="74"/>
      <c r="D11" s="74"/>
      <c r="E11" s="74"/>
      <c r="F11" s="74"/>
      <c r="G11" s="74"/>
      <c r="H11" s="74"/>
      <c r="I11" s="74"/>
      <c r="J11" s="74"/>
      <c r="K11" s="75"/>
      <c r="L11" s="5"/>
      <c r="M11" s="5"/>
      <c r="N11" s="5"/>
      <c r="O11" s="5"/>
      <c r="P11" s="5"/>
      <c r="Q11" s="5"/>
      <c r="R11" s="5"/>
    </row>
    <row r="12" spans="1:11" s="34" customFormat="1" ht="30" customHeight="1">
      <c r="A12" s="33">
        <v>1</v>
      </c>
      <c r="B12" s="34" t="s">
        <v>73</v>
      </c>
      <c r="C12" s="34" t="s">
        <v>72</v>
      </c>
      <c r="D12" s="34" t="s">
        <v>74</v>
      </c>
      <c r="E12" s="34" t="s">
        <v>8</v>
      </c>
      <c r="F12" s="34">
        <v>1</v>
      </c>
      <c r="G12" s="35">
        <v>2</v>
      </c>
      <c r="H12" s="35">
        <f>G12</f>
        <v>2</v>
      </c>
      <c r="I12" s="36" t="s">
        <v>28</v>
      </c>
      <c r="J12" s="35">
        <v>104.93</v>
      </c>
      <c r="K12" s="35">
        <f>J12*H12</f>
        <v>209.86</v>
      </c>
    </row>
    <row r="13" spans="1:18" s="39" customFormat="1" ht="30" customHeight="1">
      <c r="A13" s="53">
        <v>2</v>
      </c>
      <c r="B13" s="56" t="s">
        <v>81</v>
      </c>
      <c r="C13" s="56" t="s">
        <v>12</v>
      </c>
      <c r="D13" s="50" t="s">
        <v>77</v>
      </c>
      <c r="E13" s="50" t="s">
        <v>8</v>
      </c>
      <c r="F13" s="50">
        <v>1</v>
      </c>
      <c r="G13" s="84">
        <v>1</v>
      </c>
      <c r="H13" s="84">
        <f aca="true" t="shared" si="0" ref="H13:H22">G13</f>
        <v>1</v>
      </c>
      <c r="I13" s="85" t="s">
        <v>28</v>
      </c>
      <c r="J13" s="84">
        <v>10.62</v>
      </c>
      <c r="K13" s="84">
        <f aca="true" t="shared" si="1" ref="K13:K31">J13*H13</f>
        <v>10.62</v>
      </c>
      <c r="L13" s="38"/>
      <c r="M13" s="38"/>
      <c r="N13" s="38"/>
      <c r="O13" s="38"/>
      <c r="P13" s="38"/>
      <c r="Q13" s="38"/>
      <c r="R13" s="38"/>
    </row>
    <row r="14" spans="1:18" s="39" customFormat="1" ht="30" customHeight="1">
      <c r="A14" s="54"/>
      <c r="B14" s="57"/>
      <c r="C14" s="57"/>
      <c r="D14" s="34" t="s">
        <v>75</v>
      </c>
      <c r="E14" s="34" t="s">
        <v>8</v>
      </c>
      <c r="F14" s="34">
        <v>1</v>
      </c>
      <c r="G14" s="35">
        <v>1</v>
      </c>
      <c r="H14" s="35">
        <f t="shared" si="0"/>
        <v>1</v>
      </c>
      <c r="I14" s="36" t="s">
        <v>28</v>
      </c>
      <c r="J14" s="35">
        <v>12.94</v>
      </c>
      <c r="K14" s="35">
        <f t="shared" si="1"/>
        <v>12.94</v>
      </c>
      <c r="L14" s="38"/>
      <c r="M14" s="38"/>
      <c r="N14" s="38"/>
      <c r="O14" s="38"/>
      <c r="P14" s="38"/>
      <c r="Q14" s="38"/>
      <c r="R14" s="38"/>
    </row>
    <row r="15" spans="1:18" s="39" customFormat="1" ht="30" customHeight="1">
      <c r="A15" s="54"/>
      <c r="B15" s="57"/>
      <c r="C15" s="57"/>
      <c r="D15" s="34" t="s">
        <v>76</v>
      </c>
      <c r="E15" s="34" t="s">
        <v>8</v>
      </c>
      <c r="F15" s="34">
        <v>1</v>
      </c>
      <c r="G15" s="35">
        <v>1</v>
      </c>
      <c r="H15" s="35">
        <f t="shared" si="0"/>
        <v>1</v>
      </c>
      <c r="I15" s="36" t="s">
        <v>28</v>
      </c>
      <c r="J15" s="35">
        <v>6.57</v>
      </c>
      <c r="K15" s="35">
        <f t="shared" si="1"/>
        <v>6.57</v>
      </c>
      <c r="L15" s="38"/>
      <c r="M15" s="38"/>
      <c r="N15" s="38"/>
      <c r="O15" s="38"/>
      <c r="P15" s="38"/>
      <c r="Q15" s="38"/>
      <c r="R15" s="38"/>
    </row>
    <row r="16" spans="1:18" s="39" customFormat="1" ht="30" customHeight="1">
      <c r="A16" s="54"/>
      <c r="B16" s="57"/>
      <c r="C16" s="57"/>
      <c r="D16" s="34" t="s">
        <v>78</v>
      </c>
      <c r="E16" s="34" t="s">
        <v>8</v>
      </c>
      <c r="F16" s="34">
        <v>1</v>
      </c>
      <c r="G16" s="35">
        <v>1</v>
      </c>
      <c r="H16" s="35">
        <f t="shared" si="0"/>
        <v>1</v>
      </c>
      <c r="I16" s="36" t="s">
        <v>28</v>
      </c>
      <c r="J16" s="35">
        <v>10.62</v>
      </c>
      <c r="K16" s="35">
        <f t="shared" si="1"/>
        <v>10.62</v>
      </c>
      <c r="L16" s="38"/>
      <c r="M16" s="38"/>
      <c r="N16" s="38"/>
      <c r="O16" s="38"/>
      <c r="P16" s="38"/>
      <c r="Q16" s="38"/>
      <c r="R16" s="38"/>
    </row>
    <row r="17" spans="1:18" s="39" customFormat="1" ht="30" customHeight="1">
      <c r="A17" s="54"/>
      <c r="B17" s="57"/>
      <c r="C17" s="57"/>
      <c r="D17" s="34" t="s">
        <v>79</v>
      </c>
      <c r="E17" s="34" t="s">
        <v>8</v>
      </c>
      <c r="F17" s="34">
        <v>1</v>
      </c>
      <c r="G17" s="35">
        <v>1</v>
      </c>
      <c r="H17" s="35">
        <f t="shared" si="0"/>
        <v>1</v>
      </c>
      <c r="I17" s="36" t="s">
        <v>28</v>
      </c>
      <c r="J17" s="35">
        <v>12.94</v>
      </c>
      <c r="K17" s="35">
        <f t="shared" si="1"/>
        <v>12.94</v>
      </c>
      <c r="L17" s="38"/>
      <c r="M17" s="38"/>
      <c r="N17" s="38"/>
      <c r="O17" s="38"/>
      <c r="P17" s="38"/>
      <c r="Q17" s="38"/>
      <c r="R17" s="38"/>
    </row>
    <row r="18" spans="1:18" s="39" customFormat="1" ht="30" customHeight="1">
      <c r="A18" s="54"/>
      <c r="B18" s="57"/>
      <c r="C18" s="57"/>
      <c r="D18" s="34" t="s">
        <v>80</v>
      </c>
      <c r="E18" s="34" t="s">
        <v>8</v>
      </c>
      <c r="F18" s="34">
        <v>1</v>
      </c>
      <c r="G18" s="35">
        <v>1</v>
      </c>
      <c r="H18" s="35">
        <f t="shared" si="0"/>
        <v>1</v>
      </c>
      <c r="I18" s="36" t="s">
        <v>28</v>
      </c>
      <c r="J18" s="35">
        <v>6.57</v>
      </c>
      <c r="K18" s="35">
        <f t="shared" si="1"/>
        <v>6.57</v>
      </c>
      <c r="L18" s="38"/>
      <c r="M18" s="38"/>
      <c r="N18" s="38"/>
      <c r="O18" s="38"/>
      <c r="P18" s="38"/>
      <c r="Q18" s="38"/>
      <c r="R18" s="38"/>
    </row>
    <row r="19" spans="1:253" s="86" customFormat="1" ht="24.75" customHeight="1">
      <c r="A19" s="54"/>
      <c r="B19" s="57"/>
      <c r="C19" s="59"/>
      <c r="D19" s="40" t="s">
        <v>115</v>
      </c>
      <c r="E19" s="41" t="s">
        <v>8</v>
      </c>
      <c r="F19" s="41">
        <v>1</v>
      </c>
      <c r="G19" s="42">
        <v>1</v>
      </c>
      <c r="H19" s="42">
        <f t="shared" si="0"/>
        <v>1</v>
      </c>
      <c r="I19" s="41" t="s">
        <v>40</v>
      </c>
      <c r="J19" s="42">
        <v>5.06</v>
      </c>
      <c r="K19" s="42">
        <f t="shared" si="1"/>
        <v>5.06</v>
      </c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  <c r="IJ19" s="43"/>
      <c r="IK19" s="43"/>
      <c r="IL19" s="43"/>
      <c r="IM19" s="43"/>
      <c r="IN19" s="43"/>
      <c r="IO19" s="43"/>
      <c r="IP19" s="43"/>
      <c r="IQ19" s="43"/>
      <c r="IR19" s="43"/>
      <c r="IS19" s="43"/>
    </row>
    <row r="20" spans="1:253" s="86" customFormat="1" ht="24.75" customHeight="1">
      <c r="A20" s="54"/>
      <c r="B20" s="57"/>
      <c r="C20" s="56" t="s">
        <v>54</v>
      </c>
      <c r="D20" s="40" t="s">
        <v>114</v>
      </c>
      <c r="E20" s="41" t="s">
        <v>8</v>
      </c>
      <c r="F20" s="41">
        <v>1</v>
      </c>
      <c r="G20" s="42">
        <v>1</v>
      </c>
      <c r="H20" s="42">
        <f t="shared" si="0"/>
        <v>1</v>
      </c>
      <c r="I20" s="41" t="s">
        <v>40</v>
      </c>
      <c r="J20" s="42">
        <v>22.43</v>
      </c>
      <c r="K20" s="42">
        <f t="shared" si="1"/>
        <v>22.43</v>
      </c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43"/>
      <c r="II20" s="43"/>
      <c r="IJ20" s="43"/>
      <c r="IK20" s="43"/>
      <c r="IL20" s="43"/>
      <c r="IM20" s="43"/>
      <c r="IN20" s="43"/>
      <c r="IO20" s="43"/>
      <c r="IP20" s="43"/>
      <c r="IQ20" s="43"/>
      <c r="IR20" s="43"/>
      <c r="IS20" s="43"/>
    </row>
    <row r="21" spans="1:253" s="86" customFormat="1" ht="24.75" customHeight="1">
      <c r="A21" s="54"/>
      <c r="B21" s="57"/>
      <c r="C21" s="57"/>
      <c r="D21" s="40" t="s">
        <v>116</v>
      </c>
      <c r="E21" s="41" t="s">
        <v>8</v>
      </c>
      <c r="F21" s="41">
        <v>1</v>
      </c>
      <c r="G21" s="42">
        <v>1</v>
      </c>
      <c r="H21" s="42">
        <f>G21</f>
        <v>1</v>
      </c>
      <c r="I21" s="41" t="s">
        <v>40</v>
      </c>
      <c r="J21" s="42">
        <v>14.75</v>
      </c>
      <c r="K21" s="42">
        <f>J21*H21</f>
        <v>14.75</v>
      </c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43"/>
      <c r="HN21" s="43"/>
      <c r="HO21" s="43"/>
      <c r="HP21" s="43"/>
      <c r="HQ21" s="43"/>
      <c r="HR21" s="43"/>
      <c r="HS21" s="43"/>
      <c r="HT21" s="43"/>
      <c r="HU21" s="43"/>
      <c r="HV21" s="43"/>
      <c r="HW21" s="43"/>
      <c r="HX21" s="43"/>
      <c r="HY21" s="43"/>
      <c r="HZ21" s="43"/>
      <c r="IA21" s="43"/>
      <c r="IB21" s="43"/>
      <c r="IC21" s="43"/>
      <c r="ID21" s="43"/>
      <c r="IE21" s="43"/>
      <c r="IF21" s="43"/>
      <c r="IG21" s="43"/>
      <c r="IH21" s="43"/>
      <c r="II21" s="43"/>
      <c r="IJ21" s="43"/>
      <c r="IK21" s="43"/>
      <c r="IL21" s="43"/>
      <c r="IM21" s="43"/>
      <c r="IN21" s="43"/>
      <c r="IO21" s="43"/>
      <c r="IP21" s="43"/>
      <c r="IQ21" s="43"/>
      <c r="IR21" s="43"/>
      <c r="IS21" s="43"/>
    </row>
    <row r="22" spans="1:253" s="86" customFormat="1" ht="24.75" customHeight="1">
      <c r="A22" s="54"/>
      <c r="B22" s="57"/>
      <c r="C22" s="57"/>
      <c r="D22" s="40" t="s">
        <v>98</v>
      </c>
      <c r="E22" s="41" t="s">
        <v>8</v>
      </c>
      <c r="F22" s="41">
        <v>1</v>
      </c>
      <c r="G22" s="42">
        <v>2</v>
      </c>
      <c r="H22" s="42">
        <f t="shared" si="0"/>
        <v>2</v>
      </c>
      <c r="I22" s="41" t="s">
        <v>40</v>
      </c>
      <c r="J22" s="42">
        <v>49.86</v>
      </c>
      <c r="K22" s="42">
        <f t="shared" si="1"/>
        <v>99.72</v>
      </c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3"/>
      <c r="IH22" s="43"/>
      <c r="II22" s="43"/>
      <c r="IJ22" s="43"/>
      <c r="IK22" s="43"/>
      <c r="IL22" s="43"/>
      <c r="IM22" s="43"/>
      <c r="IN22" s="43"/>
      <c r="IO22" s="43"/>
      <c r="IP22" s="43"/>
      <c r="IQ22" s="43"/>
      <c r="IR22" s="43"/>
      <c r="IS22" s="43"/>
    </row>
    <row r="23" spans="1:253" s="86" customFormat="1" ht="24.75" customHeight="1">
      <c r="A23" s="54"/>
      <c r="B23" s="57"/>
      <c r="C23" s="59"/>
      <c r="D23" s="40" t="s">
        <v>106</v>
      </c>
      <c r="E23" s="41" t="s">
        <v>8</v>
      </c>
      <c r="F23" s="41">
        <v>1</v>
      </c>
      <c r="G23" s="42">
        <v>2</v>
      </c>
      <c r="H23" s="42">
        <v>2</v>
      </c>
      <c r="I23" s="41" t="s">
        <v>40</v>
      </c>
      <c r="J23" s="42">
        <v>49.86</v>
      </c>
      <c r="K23" s="42">
        <f t="shared" si="1"/>
        <v>99.72</v>
      </c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3"/>
      <c r="HQ23" s="43"/>
      <c r="HR23" s="43"/>
      <c r="HS23" s="43"/>
      <c r="HT23" s="43"/>
      <c r="HU23" s="43"/>
      <c r="HV23" s="43"/>
      <c r="HW23" s="43"/>
      <c r="HX23" s="43"/>
      <c r="HY23" s="43"/>
      <c r="HZ23" s="43"/>
      <c r="IA23" s="43"/>
      <c r="IB23" s="43"/>
      <c r="IC23" s="43"/>
      <c r="ID23" s="43"/>
      <c r="IE23" s="43"/>
      <c r="IF23" s="43"/>
      <c r="IG23" s="43"/>
      <c r="IH23" s="43"/>
      <c r="II23" s="43"/>
      <c r="IJ23" s="43"/>
      <c r="IK23" s="43"/>
      <c r="IL23" s="43"/>
      <c r="IM23" s="43"/>
      <c r="IN23" s="43"/>
      <c r="IO23" s="43"/>
      <c r="IP23" s="43"/>
      <c r="IQ23" s="43"/>
      <c r="IR23" s="43"/>
      <c r="IS23" s="43"/>
    </row>
    <row r="24" spans="1:253" s="86" customFormat="1" ht="24.75" customHeight="1">
      <c r="A24" s="54"/>
      <c r="B24" s="57"/>
      <c r="C24" s="56" t="s">
        <v>69</v>
      </c>
      <c r="D24" s="40" t="s">
        <v>108</v>
      </c>
      <c r="E24" s="41" t="s">
        <v>8</v>
      </c>
      <c r="F24" s="41">
        <v>1</v>
      </c>
      <c r="G24" s="42">
        <v>1</v>
      </c>
      <c r="H24" s="42">
        <v>1</v>
      </c>
      <c r="I24" s="41" t="s">
        <v>40</v>
      </c>
      <c r="J24" s="42">
        <v>19.55</v>
      </c>
      <c r="K24" s="42">
        <f t="shared" si="1"/>
        <v>19.55</v>
      </c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43"/>
      <c r="IE24" s="43"/>
      <c r="IF24" s="43"/>
      <c r="IG24" s="43"/>
      <c r="IH24" s="43"/>
      <c r="II24" s="43"/>
      <c r="IJ24" s="43"/>
      <c r="IK24" s="43"/>
      <c r="IL24" s="43"/>
      <c r="IM24" s="43"/>
      <c r="IN24" s="43"/>
      <c r="IO24" s="43"/>
      <c r="IP24" s="43"/>
      <c r="IQ24" s="43"/>
      <c r="IR24" s="43"/>
      <c r="IS24" s="43"/>
    </row>
    <row r="25" spans="1:253" s="86" customFormat="1" ht="24.75" customHeight="1">
      <c r="A25" s="63"/>
      <c r="B25" s="59"/>
      <c r="C25" s="59"/>
      <c r="D25" s="40" t="s">
        <v>109</v>
      </c>
      <c r="E25" s="41" t="s">
        <v>8</v>
      </c>
      <c r="F25" s="41">
        <v>1</v>
      </c>
      <c r="G25" s="42">
        <v>1</v>
      </c>
      <c r="H25" s="42">
        <v>1</v>
      </c>
      <c r="I25" s="41" t="s">
        <v>40</v>
      </c>
      <c r="J25" s="42">
        <v>18.56</v>
      </c>
      <c r="K25" s="42">
        <f t="shared" si="1"/>
        <v>18.56</v>
      </c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  <c r="HZ25" s="43"/>
      <c r="IA25" s="43"/>
      <c r="IB25" s="43"/>
      <c r="IC25" s="43"/>
      <c r="ID25" s="43"/>
      <c r="IE25" s="43"/>
      <c r="IF25" s="43"/>
      <c r="IG25" s="43"/>
      <c r="IH25" s="43"/>
      <c r="II25" s="43"/>
      <c r="IJ25" s="43"/>
      <c r="IK25" s="43"/>
      <c r="IL25" s="43"/>
      <c r="IM25" s="43"/>
      <c r="IN25" s="43"/>
      <c r="IO25" s="43"/>
      <c r="IP25" s="43"/>
      <c r="IQ25" s="43"/>
      <c r="IR25" s="43"/>
      <c r="IS25" s="43"/>
    </row>
    <row r="26" spans="1:253" s="45" customFormat="1" ht="24.75" customHeight="1">
      <c r="A26" s="53">
        <v>3</v>
      </c>
      <c r="B26" s="56" t="s">
        <v>49</v>
      </c>
      <c r="C26" s="56" t="s">
        <v>54</v>
      </c>
      <c r="D26" s="40" t="s">
        <v>122</v>
      </c>
      <c r="E26" s="33" t="s">
        <v>8</v>
      </c>
      <c r="F26" s="33">
        <v>1</v>
      </c>
      <c r="G26" s="44">
        <v>1</v>
      </c>
      <c r="H26" s="44">
        <f aca="true" t="shared" si="2" ref="H26:H33">G26</f>
        <v>1</v>
      </c>
      <c r="I26" s="33" t="s">
        <v>14</v>
      </c>
      <c r="J26" s="44">
        <v>78</v>
      </c>
      <c r="K26" s="44">
        <f t="shared" si="1"/>
        <v>78</v>
      </c>
      <c r="L26" s="22"/>
      <c r="M26" s="22"/>
      <c r="N26" s="21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</row>
    <row r="27" spans="1:253" s="45" customFormat="1" ht="24.75" customHeight="1">
      <c r="A27" s="54"/>
      <c r="B27" s="57"/>
      <c r="C27" s="57"/>
      <c r="D27" s="40" t="s">
        <v>121</v>
      </c>
      <c r="E27" s="33" t="s">
        <v>8</v>
      </c>
      <c r="F27" s="33">
        <v>1</v>
      </c>
      <c r="G27" s="44">
        <v>2</v>
      </c>
      <c r="H27" s="44">
        <f t="shared" si="2"/>
        <v>2</v>
      </c>
      <c r="I27" s="33" t="s">
        <v>14</v>
      </c>
      <c r="J27" s="44">
        <v>228</v>
      </c>
      <c r="K27" s="44">
        <f t="shared" si="1"/>
        <v>456</v>
      </c>
      <c r="L27" s="22"/>
      <c r="M27" s="22"/>
      <c r="N27" s="21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</row>
    <row r="28" spans="1:253" s="45" customFormat="1" ht="24.75" customHeight="1">
      <c r="A28" s="54"/>
      <c r="B28" s="57"/>
      <c r="C28" s="57"/>
      <c r="D28" s="40" t="s">
        <v>123</v>
      </c>
      <c r="E28" s="33" t="s">
        <v>8</v>
      </c>
      <c r="F28" s="33">
        <v>1</v>
      </c>
      <c r="G28" s="44">
        <v>2</v>
      </c>
      <c r="H28" s="44">
        <f t="shared" si="2"/>
        <v>2</v>
      </c>
      <c r="I28" s="33" t="s">
        <v>14</v>
      </c>
      <c r="J28" s="44">
        <v>268.14</v>
      </c>
      <c r="K28" s="44">
        <f t="shared" si="1"/>
        <v>536.28</v>
      </c>
      <c r="L28" s="22"/>
      <c r="M28" s="22"/>
      <c r="N28" s="21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</row>
    <row r="29" spans="1:253" s="45" customFormat="1" ht="24.75" customHeight="1">
      <c r="A29" s="54"/>
      <c r="B29" s="57"/>
      <c r="C29" s="57"/>
      <c r="D29" s="40" t="s">
        <v>124</v>
      </c>
      <c r="E29" s="33" t="s">
        <v>8</v>
      </c>
      <c r="F29" s="33">
        <v>1</v>
      </c>
      <c r="G29" s="44">
        <v>4</v>
      </c>
      <c r="H29" s="44">
        <f t="shared" si="2"/>
        <v>4</v>
      </c>
      <c r="I29" s="33" t="s">
        <v>14</v>
      </c>
      <c r="J29" s="44">
        <v>36</v>
      </c>
      <c r="K29" s="44">
        <f t="shared" si="1"/>
        <v>144</v>
      </c>
      <c r="L29" s="22"/>
      <c r="M29" s="22"/>
      <c r="N29" s="21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</row>
    <row r="30" spans="1:253" s="45" customFormat="1" ht="24.75" customHeight="1">
      <c r="A30" s="54"/>
      <c r="B30" s="57"/>
      <c r="C30" s="57"/>
      <c r="D30" s="40" t="s">
        <v>124</v>
      </c>
      <c r="E30" s="33" t="s">
        <v>8</v>
      </c>
      <c r="F30" s="33">
        <v>1</v>
      </c>
      <c r="G30" s="44">
        <v>4</v>
      </c>
      <c r="H30" s="44">
        <f t="shared" si="2"/>
        <v>4</v>
      </c>
      <c r="I30" s="33" t="s">
        <v>14</v>
      </c>
      <c r="J30" s="44">
        <v>33.7</v>
      </c>
      <c r="K30" s="44">
        <f t="shared" si="1"/>
        <v>134.8</v>
      </c>
      <c r="L30" s="22"/>
      <c r="M30" s="22"/>
      <c r="N30" s="21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</row>
    <row r="31" spans="1:253" s="45" customFormat="1" ht="24.75" customHeight="1">
      <c r="A31" s="54"/>
      <c r="B31" s="57"/>
      <c r="C31" s="57"/>
      <c r="D31" s="40" t="s">
        <v>125</v>
      </c>
      <c r="E31" s="33" t="s">
        <v>8</v>
      </c>
      <c r="F31" s="33">
        <v>1</v>
      </c>
      <c r="G31" s="44">
        <v>1</v>
      </c>
      <c r="H31" s="44">
        <f t="shared" si="2"/>
        <v>1</v>
      </c>
      <c r="I31" s="33" t="s">
        <v>14</v>
      </c>
      <c r="J31" s="44">
        <v>62</v>
      </c>
      <c r="K31" s="44">
        <f t="shared" si="1"/>
        <v>62</v>
      </c>
      <c r="L31" s="22"/>
      <c r="M31" s="22"/>
      <c r="N31" s="21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</row>
    <row r="32" spans="1:253" s="45" customFormat="1" ht="24.75" customHeight="1">
      <c r="A32" s="63"/>
      <c r="B32" s="59"/>
      <c r="C32" s="59"/>
      <c r="D32" s="40" t="s">
        <v>102</v>
      </c>
      <c r="E32" s="33" t="s">
        <v>8</v>
      </c>
      <c r="F32" s="33">
        <v>1</v>
      </c>
      <c r="G32" s="44">
        <v>4</v>
      </c>
      <c r="H32" s="44">
        <f t="shared" si="2"/>
        <v>4</v>
      </c>
      <c r="I32" s="33" t="s">
        <v>14</v>
      </c>
      <c r="J32" s="44">
        <v>26</v>
      </c>
      <c r="K32" s="44">
        <f aca="true" t="shared" si="3" ref="K32:K37">J32*H32</f>
        <v>104</v>
      </c>
      <c r="L32" s="22"/>
      <c r="M32" s="22"/>
      <c r="N32" s="21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</row>
    <row r="33" spans="1:253" s="45" customFormat="1" ht="24.75" customHeight="1">
      <c r="A33" s="33">
        <v>4</v>
      </c>
      <c r="B33" s="34" t="s">
        <v>68</v>
      </c>
      <c r="C33" s="34" t="s">
        <v>69</v>
      </c>
      <c r="D33" s="40" t="s">
        <v>70</v>
      </c>
      <c r="E33" s="34" t="s">
        <v>8</v>
      </c>
      <c r="F33" s="33">
        <v>1</v>
      </c>
      <c r="G33" s="44">
        <v>1</v>
      </c>
      <c r="H33" s="44">
        <f t="shared" si="2"/>
        <v>1</v>
      </c>
      <c r="I33" s="33" t="s">
        <v>14</v>
      </c>
      <c r="J33" s="44">
        <v>3170.21</v>
      </c>
      <c r="K33" s="44">
        <f t="shared" si="3"/>
        <v>3170.21</v>
      </c>
      <c r="L33" s="22"/>
      <c r="M33" s="22"/>
      <c r="N33" s="21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</row>
    <row r="34" spans="1:253" s="45" customFormat="1" ht="24.75" customHeight="1">
      <c r="A34" s="33">
        <v>5</v>
      </c>
      <c r="B34" s="49" t="s">
        <v>126</v>
      </c>
      <c r="C34" s="34" t="s">
        <v>54</v>
      </c>
      <c r="D34" s="40" t="s">
        <v>102</v>
      </c>
      <c r="E34" s="33" t="s">
        <v>8</v>
      </c>
      <c r="F34" s="33">
        <v>1</v>
      </c>
      <c r="G34" s="44">
        <v>4</v>
      </c>
      <c r="H34" s="44">
        <v>4</v>
      </c>
      <c r="I34" s="33" t="s">
        <v>14</v>
      </c>
      <c r="J34" s="44">
        <v>26</v>
      </c>
      <c r="K34" s="44">
        <f t="shared" si="3"/>
        <v>104</v>
      </c>
      <c r="L34" s="22"/>
      <c r="M34" s="22"/>
      <c r="N34" s="21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</row>
    <row r="35" spans="1:253" s="45" customFormat="1" ht="24.75" customHeight="1">
      <c r="A35" s="33">
        <v>6</v>
      </c>
      <c r="B35" s="34" t="s">
        <v>95</v>
      </c>
      <c r="C35" s="37" t="s">
        <v>54</v>
      </c>
      <c r="D35" s="40" t="s">
        <v>96</v>
      </c>
      <c r="E35" s="33" t="s">
        <v>8</v>
      </c>
      <c r="F35" s="33">
        <v>1</v>
      </c>
      <c r="G35" s="44">
        <v>16</v>
      </c>
      <c r="H35" s="44">
        <f aca="true" t="shared" si="4" ref="H35:H40">G35</f>
        <v>16</v>
      </c>
      <c r="I35" s="33" t="s">
        <v>14</v>
      </c>
      <c r="J35" s="44">
        <v>54.31</v>
      </c>
      <c r="K35" s="44">
        <f t="shared" si="3"/>
        <v>868.96</v>
      </c>
      <c r="L35" s="22"/>
      <c r="M35" s="22"/>
      <c r="N35" s="21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</row>
    <row r="36" spans="1:253" s="45" customFormat="1" ht="24.75" customHeight="1">
      <c r="A36" s="48">
        <v>7</v>
      </c>
      <c r="B36" s="49" t="s">
        <v>94</v>
      </c>
      <c r="C36" s="37" t="s">
        <v>54</v>
      </c>
      <c r="D36" s="40" t="s">
        <v>93</v>
      </c>
      <c r="E36" s="33" t="s">
        <v>8</v>
      </c>
      <c r="F36" s="33">
        <v>1</v>
      </c>
      <c r="G36" s="44">
        <v>8</v>
      </c>
      <c r="H36" s="44">
        <f t="shared" si="4"/>
        <v>8</v>
      </c>
      <c r="I36" s="33" t="s">
        <v>14</v>
      </c>
      <c r="J36" s="44">
        <v>44.38</v>
      </c>
      <c r="K36" s="44">
        <f t="shared" si="3"/>
        <v>355.04</v>
      </c>
      <c r="L36" s="22"/>
      <c r="M36" s="22"/>
      <c r="N36" s="21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</row>
    <row r="37" spans="1:253" s="45" customFormat="1" ht="24.75" customHeight="1">
      <c r="A37" s="47">
        <v>8</v>
      </c>
      <c r="B37" s="37" t="s">
        <v>50</v>
      </c>
      <c r="C37" s="47" t="s">
        <v>43</v>
      </c>
      <c r="D37" s="40" t="s">
        <v>93</v>
      </c>
      <c r="E37" s="33" t="s">
        <v>8</v>
      </c>
      <c r="F37" s="33">
        <v>1</v>
      </c>
      <c r="G37" s="44">
        <v>8</v>
      </c>
      <c r="H37" s="44">
        <f t="shared" si="4"/>
        <v>8</v>
      </c>
      <c r="I37" s="33" t="s">
        <v>14</v>
      </c>
      <c r="J37" s="44">
        <v>44.38</v>
      </c>
      <c r="K37" s="44">
        <f t="shared" si="3"/>
        <v>355.04</v>
      </c>
      <c r="L37" s="22"/>
      <c r="M37" s="22"/>
      <c r="N37" s="21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</row>
    <row r="38" spans="1:18" s="39" customFormat="1" ht="30" customHeight="1">
      <c r="A38" s="53">
        <v>9</v>
      </c>
      <c r="B38" s="56" t="s">
        <v>90</v>
      </c>
      <c r="C38" s="56" t="s">
        <v>54</v>
      </c>
      <c r="D38" s="34" t="s">
        <v>89</v>
      </c>
      <c r="E38" s="34" t="s">
        <v>8</v>
      </c>
      <c r="F38" s="34">
        <v>1</v>
      </c>
      <c r="G38" s="35">
        <v>5</v>
      </c>
      <c r="H38" s="35">
        <f t="shared" si="4"/>
        <v>5</v>
      </c>
      <c r="I38" s="36" t="s">
        <v>28</v>
      </c>
      <c r="J38" s="35">
        <v>63.17</v>
      </c>
      <c r="K38" s="35">
        <f aca="true" t="shared" si="5" ref="K38:K46">J38*H38</f>
        <v>315.85</v>
      </c>
      <c r="L38" s="38"/>
      <c r="M38" s="38"/>
      <c r="N38" s="38"/>
      <c r="O38" s="38"/>
      <c r="P38" s="38"/>
      <c r="Q38" s="38"/>
      <c r="R38" s="38"/>
    </row>
    <row r="39" spans="1:18" s="39" customFormat="1" ht="30" customHeight="1">
      <c r="A39" s="54"/>
      <c r="B39" s="57"/>
      <c r="C39" s="57"/>
      <c r="D39" s="34" t="s">
        <v>92</v>
      </c>
      <c r="E39" s="34" t="s">
        <v>8</v>
      </c>
      <c r="F39" s="34">
        <v>1</v>
      </c>
      <c r="G39" s="35">
        <v>5</v>
      </c>
      <c r="H39" s="35">
        <f t="shared" si="4"/>
        <v>5</v>
      </c>
      <c r="I39" s="36" t="s">
        <v>28</v>
      </c>
      <c r="J39" s="35">
        <v>48.81</v>
      </c>
      <c r="K39" s="35">
        <f t="shared" si="5"/>
        <v>244.05</v>
      </c>
      <c r="L39" s="38"/>
      <c r="M39" s="38"/>
      <c r="N39" s="38"/>
      <c r="O39" s="38"/>
      <c r="P39" s="38"/>
      <c r="Q39" s="38"/>
      <c r="R39" s="38"/>
    </row>
    <row r="40" spans="1:18" s="39" customFormat="1" ht="30" customHeight="1">
      <c r="A40" s="63"/>
      <c r="B40" s="59"/>
      <c r="C40" s="59"/>
      <c r="D40" s="34" t="s">
        <v>103</v>
      </c>
      <c r="E40" s="34" t="s">
        <v>15</v>
      </c>
      <c r="F40" s="34">
        <v>1</v>
      </c>
      <c r="G40" s="35">
        <v>5</v>
      </c>
      <c r="H40" s="35">
        <f t="shared" si="4"/>
        <v>5</v>
      </c>
      <c r="I40" s="36" t="s">
        <v>28</v>
      </c>
      <c r="J40" s="35">
        <v>47</v>
      </c>
      <c r="K40" s="35">
        <f t="shared" si="5"/>
        <v>235</v>
      </c>
      <c r="L40" s="38"/>
      <c r="M40" s="38"/>
      <c r="N40" s="38"/>
      <c r="O40" s="38"/>
      <c r="P40" s="38"/>
      <c r="Q40" s="38"/>
      <c r="R40" s="38"/>
    </row>
    <row r="41" spans="1:18" s="39" customFormat="1" ht="30" customHeight="1">
      <c r="A41" s="53">
        <v>10</v>
      </c>
      <c r="B41" s="56" t="s">
        <v>91</v>
      </c>
      <c r="C41" s="56" t="s">
        <v>54</v>
      </c>
      <c r="D41" s="34" t="s">
        <v>89</v>
      </c>
      <c r="E41" s="34" t="s">
        <v>8</v>
      </c>
      <c r="F41" s="34">
        <v>1</v>
      </c>
      <c r="G41" s="35">
        <v>5</v>
      </c>
      <c r="H41" s="35">
        <v>5</v>
      </c>
      <c r="I41" s="36" t="s">
        <v>28</v>
      </c>
      <c r="J41" s="35">
        <v>63.17</v>
      </c>
      <c r="K41" s="35">
        <f t="shared" si="5"/>
        <v>315.85</v>
      </c>
      <c r="L41" s="38"/>
      <c r="M41" s="38"/>
      <c r="N41" s="38"/>
      <c r="O41" s="38"/>
      <c r="P41" s="38"/>
      <c r="Q41" s="38"/>
      <c r="R41" s="38"/>
    </row>
    <row r="42" spans="1:18" s="39" customFormat="1" ht="30" customHeight="1">
      <c r="A42" s="54"/>
      <c r="B42" s="57"/>
      <c r="C42" s="57"/>
      <c r="D42" s="34" t="s">
        <v>92</v>
      </c>
      <c r="E42" s="34" t="s">
        <v>8</v>
      </c>
      <c r="F42" s="34">
        <v>1</v>
      </c>
      <c r="G42" s="35">
        <v>5</v>
      </c>
      <c r="H42" s="35">
        <f aca="true" t="shared" si="6" ref="H42:H50">G42</f>
        <v>5</v>
      </c>
      <c r="I42" s="36" t="s">
        <v>28</v>
      </c>
      <c r="J42" s="35">
        <v>48.81</v>
      </c>
      <c r="K42" s="35">
        <f t="shared" si="5"/>
        <v>244.05</v>
      </c>
      <c r="L42" s="38"/>
      <c r="M42" s="38"/>
      <c r="N42" s="38"/>
      <c r="O42" s="38"/>
      <c r="P42" s="38"/>
      <c r="Q42" s="38"/>
      <c r="R42" s="38"/>
    </row>
    <row r="43" spans="1:18" s="39" customFormat="1" ht="30" customHeight="1">
      <c r="A43" s="63"/>
      <c r="B43" s="59"/>
      <c r="C43" s="59"/>
      <c r="D43" s="34" t="s">
        <v>103</v>
      </c>
      <c r="E43" s="34" t="s">
        <v>15</v>
      </c>
      <c r="F43" s="34">
        <v>1</v>
      </c>
      <c r="G43" s="35">
        <v>5</v>
      </c>
      <c r="H43" s="35">
        <f t="shared" si="6"/>
        <v>5</v>
      </c>
      <c r="I43" s="36" t="s">
        <v>28</v>
      </c>
      <c r="J43" s="35">
        <v>47</v>
      </c>
      <c r="K43" s="35">
        <f t="shared" si="5"/>
        <v>235</v>
      </c>
      <c r="L43" s="38"/>
      <c r="M43" s="38"/>
      <c r="N43" s="38"/>
      <c r="O43" s="38"/>
      <c r="P43" s="38"/>
      <c r="Q43" s="38"/>
      <c r="R43" s="38"/>
    </row>
    <row r="44" spans="1:18" s="39" customFormat="1" ht="30" customHeight="1">
      <c r="A44" s="53">
        <v>11</v>
      </c>
      <c r="B44" s="56" t="s">
        <v>48</v>
      </c>
      <c r="C44" s="56" t="s">
        <v>54</v>
      </c>
      <c r="D44" s="34" t="s">
        <v>120</v>
      </c>
      <c r="E44" s="34" t="s">
        <v>8</v>
      </c>
      <c r="F44" s="34">
        <v>1</v>
      </c>
      <c r="G44" s="35">
        <v>1</v>
      </c>
      <c r="H44" s="35">
        <f>G44</f>
        <v>1</v>
      </c>
      <c r="I44" s="36" t="s">
        <v>28</v>
      </c>
      <c r="J44" s="35">
        <v>79</v>
      </c>
      <c r="K44" s="35">
        <f t="shared" si="5"/>
        <v>79</v>
      </c>
      <c r="L44" s="38"/>
      <c r="M44" s="38"/>
      <c r="N44" s="38"/>
      <c r="O44" s="38"/>
      <c r="P44" s="38"/>
      <c r="Q44" s="38"/>
      <c r="R44" s="38"/>
    </row>
    <row r="45" spans="1:18" s="39" customFormat="1" ht="30" customHeight="1">
      <c r="A45" s="54"/>
      <c r="B45" s="57"/>
      <c r="C45" s="57"/>
      <c r="D45" s="34" t="s">
        <v>105</v>
      </c>
      <c r="E45" s="34" t="s">
        <v>15</v>
      </c>
      <c r="F45" s="34">
        <v>1</v>
      </c>
      <c r="G45" s="35">
        <v>25</v>
      </c>
      <c r="H45" s="35">
        <f t="shared" si="6"/>
        <v>25</v>
      </c>
      <c r="I45" s="36" t="s">
        <v>28</v>
      </c>
      <c r="J45" s="35">
        <v>47</v>
      </c>
      <c r="K45" s="35">
        <f t="shared" si="5"/>
        <v>1175</v>
      </c>
      <c r="L45" s="38"/>
      <c r="M45" s="38"/>
      <c r="N45" s="38"/>
      <c r="O45" s="38"/>
      <c r="P45" s="38"/>
      <c r="Q45" s="38"/>
      <c r="R45" s="38"/>
    </row>
    <row r="46" spans="1:18" s="39" customFormat="1" ht="30" customHeight="1">
      <c r="A46" s="63"/>
      <c r="B46" s="59"/>
      <c r="C46" s="59"/>
      <c r="D46" s="34" t="s">
        <v>102</v>
      </c>
      <c r="E46" s="34" t="s">
        <v>8</v>
      </c>
      <c r="F46" s="34">
        <v>1</v>
      </c>
      <c r="G46" s="35">
        <v>1</v>
      </c>
      <c r="H46" s="35">
        <f t="shared" si="6"/>
        <v>1</v>
      </c>
      <c r="I46" s="36" t="s">
        <v>28</v>
      </c>
      <c r="J46" s="35">
        <v>26</v>
      </c>
      <c r="K46" s="35">
        <f t="shared" si="5"/>
        <v>26</v>
      </c>
      <c r="L46" s="38"/>
      <c r="M46" s="38"/>
      <c r="N46" s="38"/>
      <c r="O46" s="38"/>
      <c r="P46" s="38"/>
      <c r="Q46" s="38"/>
      <c r="R46" s="38"/>
    </row>
    <row r="47" spans="1:18" s="39" customFormat="1" ht="30" customHeight="1">
      <c r="A47" s="53">
        <v>12</v>
      </c>
      <c r="B47" s="56" t="s">
        <v>51</v>
      </c>
      <c r="C47" s="56" t="s">
        <v>12</v>
      </c>
      <c r="D47" s="34" t="s">
        <v>82</v>
      </c>
      <c r="E47" s="34" t="s">
        <v>8</v>
      </c>
      <c r="F47" s="34">
        <v>1</v>
      </c>
      <c r="G47" s="35">
        <v>1</v>
      </c>
      <c r="H47" s="35">
        <f t="shared" si="6"/>
        <v>1</v>
      </c>
      <c r="I47" s="36" t="s">
        <v>28</v>
      </c>
      <c r="J47" s="35">
        <v>11.04</v>
      </c>
      <c r="K47" s="35">
        <f aca="true" t="shared" si="7" ref="K47:K58">J47*H47</f>
        <v>11.04</v>
      </c>
      <c r="L47" s="38"/>
      <c r="M47" s="38"/>
      <c r="N47" s="38"/>
      <c r="O47" s="38"/>
      <c r="P47" s="38"/>
      <c r="Q47" s="38"/>
      <c r="R47" s="38"/>
    </row>
    <row r="48" spans="1:18" s="39" customFormat="1" ht="30" customHeight="1">
      <c r="A48" s="54"/>
      <c r="B48" s="57"/>
      <c r="C48" s="57"/>
      <c r="D48" s="34" t="s">
        <v>83</v>
      </c>
      <c r="E48" s="34" t="s">
        <v>8</v>
      </c>
      <c r="F48" s="34">
        <v>1</v>
      </c>
      <c r="G48" s="35">
        <v>1</v>
      </c>
      <c r="H48" s="35">
        <f t="shared" si="6"/>
        <v>1</v>
      </c>
      <c r="I48" s="36" t="s">
        <v>28</v>
      </c>
      <c r="J48" s="35">
        <v>23.16</v>
      </c>
      <c r="K48" s="35">
        <f t="shared" si="7"/>
        <v>23.16</v>
      </c>
      <c r="L48" s="38"/>
      <c r="M48" s="38"/>
      <c r="N48" s="38"/>
      <c r="O48" s="38"/>
      <c r="P48" s="38"/>
      <c r="Q48" s="38"/>
      <c r="R48" s="38"/>
    </row>
    <row r="49" spans="1:18" s="39" customFormat="1" ht="30" customHeight="1">
      <c r="A49" s="54"/>
      <c r="B49" s="57"/>
      <c r="C49" s="57"/>
      <c r="D49" s="34" t="s">
        <v>84</v>
      </c>
      <c r="E49" s="34" t="s">
        <v>8</v>
      </c>
      <c r="F49" s="34">
        <v>1</v>
      </c>
      <c r="G49" s="35">
        <v>1</v>
      </c>
      <c r="H49" s="35">
        <f>G49</f>
        <v>1</v>
      </c>
      <c r="I49" s="36" t="s">
        <v>28</v>
      </c>
      <c r="J49" s="35">
        <v>12.13</v>
      </c>
      <c r="K49" s="35">
        <f>J49*H49</f>
        <v>12.13</v>
      </c>
      <c r="L49" s="38"/>
      <c r="M49" s="38"/>
      <c r="N49" s="38"/>
      <c r="O49" s="38"/>
      <c r="P49" s="38"/>
      <c r="Q49" s="38"/>
      <c r="R49" s="38"/>
    </row>
    <row r="50" spans="1:18" s="39" customFormat="1" ht="30" customHeight="1">
      <c r="A50" s="54"/>
      <c r="B50" s="57"/>
      <c r="C50" s="59"/>
      <c r="D50" s="34" t="s">
        <v>118</v>
      </c>
      <c r="E50" s="34" t="s">
        <v>8</v>
      </c>
      <c r="F50" s="34">
        <v>1</v>
      </c>
      <c r="G50" s="35">
        <v>2</v>
      </c>
      <c r="H50" s="35">
        <f t="shared" si="6"/>
        <v>2</v>
      </c>
      <c r="I50" s="36" t="s">
        <v>28</v>
      </c>
      <c r="J50" s="35">
        <v>4.66</v>
      </c>
      <c r="K50" s="35">
        <f t="shared" si="7"/>
        <v>9.32</v>
      </c>
      <c r="L50" s="38"/>
      <c r="M50" s="38"/>
      <c r="N50" s="38"/>
      <c r="O50" s="38"/>
      <c r="P50" s="38"/>
      <c r="Q50" s="38"/>
      <c r="R50" s="38"/>
    </row>
    <row r="51" spans="1:18" s="39" customFormat="1" ht="30" customHeight="1">
      <c r="A51" s="54"/>
      <c r="B51" s="57"/>
      <c r="C51" s="56" t="s">
        <v>54</v>
      </c>
      <c r="D51" s="34" t="s">
        <v>92</v>
      </c>
      <c r="E51" s="34" t="s">
        <v>8</v>
      </c>
      <c r="F51" s="34">
        <v>1</v>
      </c>
      <c r="G51" s="35">
        <v>4</v>
      </c>
      <c r="H51" s="35">
        <v>4</v>
      </c>
      <c r="I51" s="36" t="s">
        <v>28</v>
      </c>
      <c r="J51" s="35">
        <v>48.81</v>
      </c>
      <c r="K51" s="35">
        <f t="shared" si="7"/>
        <v>195.24</v>
      </c>
      <c r="L51" s="38"/>
      <c r="M51" s="38"/>
      <c r="N51" s="38"/>
      <c r="O51" s="38"/>
      <c r="P51" s="38"/>
      <c r="Q51" s="38"/>
      <c r="R51" s="38"/>
    </row>
    <row r="52" spans="1:18" s="39" customFormat="1" ht="30" customHeight="1">
      <c r="A52" s="54"/>
      <c r="B52" s="57"/>
      <c r="C52" s="57"/>
      <c r="D52" s="34" t="s">
        <v>97</v>
      </c>
      <c r="E52" s="34" t="s">
        <v>8</v>
      </c>
      <c r="F52" s="34">
        <v>1</v>
      </c>
      <c r="G52" s="35">
        <v>4</v>
      </c>
      <c r="H52" s="35">
        <v>4</v>
      </c>
      <c r="I52" s="36" t="s">
        <v>28</v>
      </c>
      <c r="J52" s="35">
        <v>44.38</v>
      </c>
      <c r="K52" s="35">
        <f t="shared" si="7"/>
        <v>177.52</v>
      </c>
      <c r="L52" s="38"/>
      <c r="M52" s="38"/>
      <c r="N52" s="38"/>
      <c r="O52" s="38"/>
      <c r="P52" s="38"/>
      <c r="Q52" s="38"/>
      <c r="R52" s="38"/>
    </row>
    <row r="53" spans="1:18" s="39" customFormat="1" ht="30" customHeight="1">
      <c r="A53" s="54"/>
      <c r="B53" s="57"/>
      <c r="C53" s="57"/>
      <c r="D53" s="34" t="s">
        <v>104</v>
      </c>
      <c r="E53" s="34" t="s">
        <v>15</v>
      </c>
      <c r="F53" s="34">
        <v>1</v>
      </c>
      <c r="G53" s="35">
        <v>10</v>
      </c>
      <c r="H53" s="35">
        <v>10</v>
      </c>
      <c r="I53" s="36" t="s">
        <v>28</v>
      </c>
      <c r="J53" s="35">
        <v>47</v>
      </c>
      <c r="K53" s="35">
        <f t="shared" si="7"/>
        <v>470</v>
      </c>
      <c r="L53" s="38"/>
      <c r="M53" s="38"/>
      <c r="N53" s="38"/>
      <c r="O53" s="38"/>
      <c r="P53" s="38"/>
      <c r="Q53" s="38"/>
      <c r="R53" s="38"/>
    </row>
    <row r="54" spans="1:18" s="39" customFormat="1" ht="30" customHeight="1">
      <c r="A54" s="54"/>
      <c r="B54" s="57"/>
      <c r="C54" s="57"/>
      <c r="D54" s="34" t="s">
        <v>107</v>
      </c>
      <c r="E54" s="34" t="s">
        <v>8</v>
      </c>
      <c r="F54" s="34">
        <v>1</v>
      </c>
      <c r="G54" s="35">
        <v>2</v>
      </c>
      <c r="H54" s="35">
        <v>2</v>
      </c>
      <c r="I54" s="36" t="s">
        <v>28</v>
      </c>
      <c r="J54" s="35">
        <v>125</v>
      </c>
      <c r="K54" s="35">
        <f>J54*H54</f>
        <v>250</v>
      </c>
      <c r="L54" s="38"/>
      <c r="M54" s="38"/>
      <c r="N54" s="38"/>
      <c r="O54" s="38"/>
      <c r="P54" s="38"/>
      <c r="Q54" s="38"/>
      <c r="R54" s="38"/>
    </row>
    <row r="55" spans="1:18" s="39" customFormat="1" ht="30" customHeight="1">
      <c r="A55" s="54"/>
      <c r="B55" s="57"/>
      <c r="C55" s="59"/>
      <c r="D55" s="34" t="s">
        <v>113</v>
      </c>
      <c r="E55" s="34" t="s">
        <v>8</v>
      </c>
      <c r="F55" s="34">
        <v>1</v>
      </c>
      <c r="G55" s="35">
        <v>4</v>
      </c>
      <c r="H55" s="35">
        <v>4</v>
      </c>
      <c r="I55" s="36" t="s">
        <v>28</v>
      </c>
      <c r="J55" s="35">
        <v>22.43</v>
      </c>
      <c r="K55" s="35">
        <f t="shared" si="7"/>
        <v>89.72</v>
      </c>
      <c r="L55" s="38"/>
      <c r="M55" s="38"/>
      <c r="N55" s="38"/>
      <c r="O55" s="38"/>
      <c r="P55" s="38"/>
      <c r="Q55" s="38"/>
      <c r="R55" s="38"/>
    </row>
    <row r="56" spans="1:18" s="39" customFormat="1" ht="30" customHeight="1">
      <c r="A56" s="63"/>
      <c r="B56" s="59"/>
      <c r="C56" s="34" t="s">
        <v>13</v>
      </c>
      <c r="D56" s="34" t="s">
        <v>110</v>
      </c>
      <c r="E56" s="34" t="s">
        <v>8</v>
      </c>
      <c r="F56" s="34">
        <v>1</v>
      </c>
      <c r="G56" s="35">
        <v>4</v>
      </c>
      <c r="H56" s="35">
        <v>4</v>
      </c>
      <c r="I56" s="36" t="s">
        <v>28</v>
      </c>
      <c r="J56" s="35">
        <v>138</v>
      </c>
      <c r="K56" s="35">
        <f t="shared" si="7"/>
        <v>552</v>
      </c>
      <c r="L56" s="38"/>
      <c r="M56" s="38"/>
      <c r="N56" s="38"/>
      <c r="O56" s="38"/>
      <c r="P56" s="38"/>
      <c r="Q56" s="38"/>
      <c r="R56" s="38"/>
    </row>
    <row r="57" spans="1:18" s="39" customFormat="1" ht="30" customHeight="1">
      <c r="A57" s="53">
        <v>13</v>
      </c>
      <c r="B57" s="56" t="s">
        <v>111</v>
      </c>
      <c r="C57" s="56" t="s">
        <v>13</v>
      </c>
      <c r="D57" s="34" t="s">
        <v>110</v>
      </c>
      <c r="E57" s="34" t="s">
        <v>8</v>
      </c>
      <c r="F57" s="34">
        <v>1</v>
      </c>
      <c r="G57" s="35">
        <v>4</v>
      </c>
      <c r="H57" s="35">
        <v>4</v>
      </c>
      <c r="I57" s="36" t="s">
        <v>28</v>
      </c>
      <c r="J57" s="35">
        <v>138</v>
      </c>
      <c r="K57" s="35">
        <f t="shared" si="7"/>
        <v>552</v>
      </c>
      <c r="L57" s="38"/>
      <c r="M57" s="38"/>
      <c r="N57" s="38"/>
      <c r="O57" s="38"/>
      <c r="P57" s="38"/>
      <c r="Q57" s="38"/>
      <c r="R57" s="38"/>
    </row>
    <row r="58" spans="1:18" s="39" customFormat="1" ht="30" customHeight="1">
      <c r="A58" s="54"/>
      <c r="B58" s="57"/>
      <c r="C58" s="59"/>
      <c r="D58" s="34" t="s">
        <v>112</v>
      </c>
      <c r="E58" s="34" t="s">
        <v>8</v>
      </c>
      <c r="F58" s="34">
        <v>1</v>
      </c>
      <c r="G58" s="35">
        <v>1</v>
      </c>
      <c r="H58" s="35">
        <v>1</v>
      </c>
      <c r="I58" s="36" t="s">
        <v>28</v>
      </c>
      <c r="J58" s="35">
        <v>186</v>
      </c>
      <c r="K58" s="35">
        <f t="shared" si="7"/>
        <v>186</v>
      </c>
      <c r="L58" s="38"/>
      <c r="M58" s="38"/>
      <c r="N58" s="38"/>
      <c r="O58" s="38"/>
      <c r="P58" s="38"/>
      <c r="Q58" s="38"/>
      <c r="R58" s="38"/>
    </row>
    <row r="59" spans="1:18" s="39" customFormat="1" ht="30" customHeight="1">
      <c r="A59" s="54"/>
      <c r="B59" s="57"/>
      <c r="C59" s="34" t="s">
        <v>69</v>
      </c>
      <c r="D59" s="34" t="s">
        <v>117</v>
      </c>
      <c r="E59" s="34" t="s">
        <v>8</v>
      </c>
      <c r="F59" s="34">
        <v>1</v>
      </c>
      <c r="G59" s="35">
        <v>1</v>
      </c>
      <c r="H59" s="35">
        <v>1</v>
      </c>
      <c r="I59" s="36" t="s">
        <v>28</v>
      </c>
      <c r="J59" s="35">
        <v>38.39</v>
      </c>
      <c r="K59" s="35">
        <f aca="true" t="shared" si="8" ref="K59:K68">J59*H59</f>
        <v>38.39</v>
      </c>
      <c r="L59" s="38"/>
      <c r="M59" s="38"/>
      <c r="N59" s="38"/>
      <c r="O59" s="38"/>
      <c r="P59" s="38"/>
      <c r="Q59" s="38"/>
      <c r="R59" s="38"/>
    </row>
    <row r="60" spans="1:18" s="39" customFormat="1" ht="30" customHeight="1">
      <c r="A60" s="63"/>
      <c r="B60" s="59"/>
      <c r="C60" s="34" t="s">
        <v>12</v>
      </c>
      <c r="D60" s="34" t="s">
        <v>118</v>
      </c>
      <c r="E60" s="34" t="s">
        <v>8</v>
      </c>
      <c r="F60" s="34">
        <v>1</v>
      </c>
      <c r="G60" s="35">
        <v>2</v>
      </c>
      <c r="H60" s="35">
        <f aca="true" t="shared" si="9" ref="H60:H68">G60</f>
        <v>2</v>
      </c>
      <c r="I60" s="36" t="s">
        <v>28</v>
      </c>
      <c r="J60" s="35">
        <v>4.66</v>
      </c>
      <c r="K60" s="35">
        <f t="shared" si="8"/>
        <v>9.32</v>
      </c>
      <c r="L60" s="38"/>
      <c r="M60" s="38"/>
      <c r="N60" s="38"/>
      <c r="O60" s="38"/>
      <c r="P60" s="38"/>
      <c r="Q60" s="38"/>
      <c r="R60" s="38"/>
    </row>
    <row r="61" spans="1:18" s="39" customFormat="1" ht="30" customHeight="1">
      <c r="A61" s="53">
        <v>14</v>
      </c>
      <c r="B61" s="56" t="s">
        <v>99</v>
      </c>
      <c r="C61" s="56" t="s">
        <v>54</v>
      </c>
      <c r="D61" s="34" t="s">
        <v>100</v>
      </c>
      <c r="E61" s="34" t="s">
        <v>8</v>
      </c>
      <c r="F61" s="34">
        <v>1</v>
      </c>
      <c r="G61" s="35">
        <v>5</v>
      </c>
      <c r="H61" s="35">
        <f t="shared" si="9"/>
        <v>5</v>
      </c>
      <c r="I61" s="36" t="s">
        <v>28</v>
      </c>
      <c r="J61" s="35">
        <v>49.86</v>
      </c>
      <c r="K61" s="35">
        <f t="shared" si="8"/>
        <v>249.3</v>
      </c>
      <c r="L61" s="38"/>
      <c r="M61" s="38"/>
      <c r="N61" s="38"/>
      <c r="O61" s="38"/>
      <c r="P61" s="38"/>
      <c r="Q61" s="38"/>
      <c r="R61" s="38"/>
    </row>
    <row r="62" spans="1:18" s="39" customFormat="1" ht="30" customHeight="1">
      <c r="A62" s="54"/>
      <c r="B62" s="57"/>
      <c r="C62" s="57"/>
      <c r="D62" s="34" t="s">
        <v>101</v>
      </c>
      <c r="E62" s="34" t="s">
        <v>8</v>
      </c>
      <c r="F62" s="34">
        <v>1</v>
      </c>
      <c r="G62" s="35">
        <v>1</v>
      </c>
      <c r="H62" s="35">
        <f t="shared" si="9"/>
        <v>1</v>
      </c>
      <c r="I62" s="36" t="s">
        <v>28</v>
      </c>
      <c r="J62" s="35">
        <v>26</v>
      </c>
      <c r="K62" s="35">
        <f t="shared" si="8"/>
        <v>26</v>
      </c>
      <c r="L62" s="38"/>
      <c r="M62" s="38"/>
      <c r="N62" s="38"/>
      <c r="O62" s="38"/>
      <c r="P62" s="38"/>
      <c r="Q62" s="38"/>
      <c r="R62" s="38"/>
    </row>
    <row r="63" spans="1:18" s="39" customFormat="1" ht="30" customHeight="1">
      <c r="A63" s="63"/>
      <c r="B63" s="59"/>
      <c r="C63" s="59"/>
      <c r="D63" s="34" t="s">
        <v>120</v>
      </c>
      <c r="E63" s="34" t="s">
        <v>8</v>
      </c>
      <c r="F63" s="34">
        <v>1</v>
      </c>
      <c r="G63" s="35">
        <v>1</v>
      </c>
      <c r="H63" s="35">
        <f t="shared" si="9"/>
        <v>1</v>
      </c>
      <c r="I63" s="36" t="s">
        <v>28</v>
      </c>
      <c r="J63" s="35">
        <v>79</v>
      </c>
      <c r="K63" s="35">
        <f t="shared" si="8"/>
        <v>79</v>
      </c>
      <c r="L63" s="38"/>
      <c r="M63" s="38"/>
      <c r="N63" s="38"/>
      <c r="O63" s="38"/>
      <c r="P63" s="38"/>
      <c r="Q63" s="38"/>
      <c r="R63" s="38"/>
    </row>
    <row r="64" spans="1:253" s="86" customFormat="1" ht="37.5" customHeight="1">
      <c r="A64" s="33">
        <v>15</v>
      </c>
      <c r="B64" s="34" t="s">
        <v>71</v>
      </c>
      <c r="C64" s="34" t="s">
        <v>69</v>
      </c>
      <c r="D64" s="40" t="s">
        <v>70</v>
      </c>
      <c r="E64" s="41" t="s">
        <v>8</v>
      </c>
      <c r="F64" s="41">
        <v>1</v>
      </c>
      <c r="G64" s="42">
        <v>1</v>
      </c>
      <c r="H64" s="42">
        <f t="shared" si="9"/>
        <v>1</v>
      </c>
      <c r="I64" s="41" t="s">
        <v>40</v>
      </c>
      <c r="J64" s="42">
        <v>3170.21</v>
      </c>
      <c r="K64" s="42">
        <f t="shared" si="8"/>
        <v>3170.21</v>
      </c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3"/>
      <c r="DE64" s="43"/>
      <c r="DF64" s="43"/>
      <c r="DG64" s="43"/>
      <c r="DH64" s="43"/>
      <c r="DI64" s="43"/>
      <c r="DJ64" s="43"/>
      <c r="DK64" s="43"/>
      <c r="DL64" s="43"/>
      <c r="DM64" s="43"/>
      <c r="DN64" s="43"/>
      <c r="DO64" s="43"/>
      <c r="DP64" s="43"/>
      <c r="DQ64" s="43"/>
      <c r="DR64" s="43"/>
      <c r="DS64" s="43"/>
      <c r="DT64" s="43"/>
      <c r="DU64" s="43"/>
      <c r="DV64" s="43"/>
      <c r="DW64" s="43"/>
      <c r="DX64" s="43"/>
      <c r="DY64" s="43"/>
      <c r="DZ64" s="43"/>
      <c r="EA64" s="43"/>
      <c r="EB64" s="43"/>
      <c r="EC64" s="43"/>
      <c r="ED64" s="43"/>
      <c r="EE64" s="43"/>
      <c r="EF64" s="43"/>
      <c r="EG64" s="43"/>
      <c r="EH64" s="43"/>
      <c r="EI64" s="43"/>
      <c r="EJ64" s="43"/>
      <c r="EK64" s="43"/>
      <c r="EL64" s="43"/>
      <c r="EM64" s="43"/>
      <c r="EN64" s="43"/>
      <c r="EO64" s="43"/>
      <c r="EP64" s="43"/>
      <c r="EQ64" s="43"/>
      <c r="ER64" s="43"/>
      <c r="ES64" s="43"/>
      <c r="ET64" s="43"/>
      <c r="EU64" s="43"/>
      <c r="EV64" s="43"/>
      <c r="EW64" s="43"/>
      <c r="EX64" s="43"/>
      <c r="EY64" s="43"/>
      <c r="EZ64" s="43"/>
      <c r="FA64" s="43"/>
      <c r="FB64" s="43"/>
      <c r="FC64" s="43"/>
      <c r="FD64" s="43"/>
      <c r="FE64" s="43"/>
      <c r="FF64" s="43"/>
      <c r="FG64" s="43"/>
      <c r="FH64" s="43"/>
      <c r="FI64" s="43"/>
      <c r="FJ64" s="43"/>
      <c r="FK64" s="43"/>
      <c r="FL64" s="43"/>
      <c r="FM64" s="43"/>
      <c r="FN64" s="43"/>
      <c r="FO64" s="43"/>
      <c r="FP64" s="43"/>
      <c r="FQ64" s="43"/>
      <c r="FR64" s="43"/>
      <c r="FS64" s="43"/>
      <c r="FT64" s="43"/>
      <c r="FU64" s="43"/>
      <c r="FV64" s="43"/>
      <c r="FW64" s="43"/>
      <c r="FX64" s="43"/>
      <c r="FY64" s="43"/>
      <c r="FZ64" s="43"/>
      <c r="GA64" s="43"/>
      <c r="GB64" s="43"/>
      <c r="GC64" s="43"/>
      <c r="GD64" s="43"/>
      <c r="GE64" s="43"/>
      <c r="GF64" s="43"/>
      <c r="GG64" s="43"/>
      <c r="GH64" s="43"/>
      <c r="GI64" s="43"/>
      <c r="GJ64" s="43"/>
      <c r="GK64" s="43"/>
      <c r="GL64" s="43"/>
      <c r="GM64" s="43"/>
      <c r="GN64" s="43"/>
      <c r="GO64" s="43"/>
      <c r="GP64" s="43"/>
      <c r="GQ64" s="43"/>
      <c r="GR64" s="43"/>
      <c r="GS64" s="43"/>
      <c r="GT64" s="43"/>
      <c r="GU64" s="43"/>
      <c r="GV64" s="43"/>
      <c r="GW64" s="43"/>
      <c r="GX64" s="43"/>
      <c r="GY64" s="43"/>
      <c r="GZ64" s="43"/>
      <c r="HA64" s="43"/>
      <c r="HB64" s="43"/>
      <c r="HC64" s="43"/>
      <c r="HD64" s="43"/>
      <c r="HE64" s="43"/>
      <c r="HF64" s="43"/>
      <c r="HG64" s="43"/>
      <c r="HH64" s="43"/>
      <c r="HI64" s="43"/>
      <c r="HJ64" s="43"/>
      <c r="HK64" s="43"/>
      <c r="HL64" s="43"/>
      <c r="HM64" s="43"/>
      <c r="HN64" s="43"/>
      <c r="HO64" s="43"/>
      <c r="HP64" s="43"/>
      <c r="HQ64" s="43"/>
      <c r="HR64" s="43"/>
      <c r="HS64" s="43"/>
      <c r="HT64" s="43"/>
      <c r="HU64" s="43"/>
      <c r="HV64" s="43"/>
      <c r="HW64" s="43"/>
      <c r="HX64" s="43"/>
      <c r="HY64" s="43"/>
      <c r="HZ64" s="43"/>
      <c r="IA64" s="43"/>
      <c r="IB64" s="43"/>
      <c r="IC64" s="43"/>
      <c r="ID64" s="43"/>
      <c r="IE64" s="43"/>
      <c r="IF64" s="43"/>
      <c r="IG64" s="43"/>
      <c r="IH64" s="43"/>
      <c r="II64" s="43"/>
      <c r="IJ64" s="43"/>
      <c r="IK64" s="43"/>
      <c r="IL64" s="43"/>
      <c r="IM64" s="43"/>
      <c r="IN64" s="43"/>
      <c r="IO64" s="43"/>
      <c r="IP64" s="43"/>
      <c r="IQ64" s="43"/>
      <c r="IR64" s="43"/>
      <c r="IS64" s="43"/>
    </row>
    <row r="65" spans="1:18" s="39" customFormat="1" ht="30" customHeight="1">
      <c r="A65" s="48">
        <v>16</v>
      </c>
      <c r="B65" s="49" t="s">
        <v>127</v>
      </c>
      <c r="C65" s="34" t="s">
        <v>43</v>
      </c>
      <c r="D65" s="34" t="s">
        <v>119</v>
      </c>
      <c r="E65" s="34" t="s">
        <v>8</v>
      </c>
      <c r="F65" s="34">
        <v>1</v>
      </c>
      <c r="G65" s="35">
        <v>1</v>
      </c>
      <c r="H65" s="35">
        <f t="shared" si="9"/>
        <v>1</v>
      </c>
      <c r="I65" s="36" t="s">
        <v>28</v>
      </c>
      <c r="J65" s="35">
        <v>79</v>
      </c>
      <c r="K65" s="35">
        <f t="shared" si="8"/>
        <v>79</v>
      </c>
      <c r="L65" s="38"/>
      <c r="M65" s="38"/>
      <c r="N65" s="38"/>
      <c r="O65" s="38"/>
      <c r="P65" s="38"/>
      <c r="Q65" s="38"/>
      <c r="R65" s="38"/>
    </row>
    <row r="66" spans="1:18" s="39" customFormat="1" ht="30" customHeight="1">
      <c r="A66" s="53">
        <v>17</v>
      </c>
      <c r="B66" s="56" t="s">
        <v>85</v>
      </c>
      <c r="C66" s="56" t="s">
        <v>12</v>
      </c>
      <c r="D66" s="34" t="s">
        <v>87</v>
      </c>
      <c r="E66" s="34" t="s">
        <v>8</v>
      </c>
      <c r="F66" s="34">
        <v>1</v>
      </c>
      <c r="G66" s="35">
        <v>4</v>
      </c>
      <c r="H66" s="35">
        <f t="shared" si="9"/>
        <v>4</v>
      </c>
      <c r="I66" s="36" t="s">
        <v>28</v>
      </c>
      <c r="J66" s="35">
        <v>11.04</v>
      </c>
      <c r="K66" s="35">
        <f t="shared" si="8"/>
        <v>44.16</v>
      </c>
      <c r="L66" s="38"/>
      <c r="M66" s="38"/>
      <c r="N66" s="38"/>
      <c r="O66" s="38"/>
      <c r="P66" s="38"/>
      <c r="Q66" s="38"/>
      <c r="R66" s="38"/>
    </row>
    <row r="67" spans="1:18" s="39" customFormat="1" ht="30" customHeight="1">
      <c r="A67" s="54"/>
      <c r="B67" s="57"/>
      <c r="C67" s="57"/>
      <c r="D67" s="34" t="s">
        <v>86</v>
      </c>
      <c r="E67" s="34" t="s">
        <v>8</v>
      </c>
      <c r="F67" s="34">
        <v>1</v>
      </c>
      <c r="G67" s="35">
        <v>4</v>
      </c>
      <c r="H67" s="35">
        <f t="shared" si="9"/>
        <v>4</v>
      </c>
      <c r="I67" s="36" t="s">
        <v>28</v>
      </c>
      <c r="J67" s="35">
        <v>23.16</v>
      </c>
      <c r="K67" s="35">
        <f t="shared" si="8"/>
        <v>92.64</v>
      </c>
      <c r="L67" s="38"/>
      <c r="M67" s="38"/>
      <c r="N67" s="38"/>
      <c r="O67" s="38"/>
      <c r="P67" s="38"/>
      <c r="Q67" s="38"/>
      <c r="R67" s="38"/>
    </row>
    <row r="68" spans="1:18" s="39" customFormat="1" ht="30" customHeight="1" thickBot="1">
      <c r="A68" s="54"/>
      <c r="B68" s="57"/>
      <c r="C68" s="58"/>
      <c r="D68" s="34" t="s">
        <v>88</v>
      </c>
      <c r="E68" s="34" t="s">
        <v>8</v>
      </c>
      <c r="F68" s="34">
        <v>1</v>
      </c>
      <c r="G68" s="35">
        <v>4</v>
      </c>
      <c r="H68" s="35">
        <f t="shared" si="9"/>
        <v>4</v>
      </c>
      <c r="I68" s="36" t="s">
        <v>28</v>
      </c>
      <c r="J68" s="35">
        <v>12.13</v>
      </c>
      <c r="K68" s="35">
        <f t="shared" si="8"/>
        <v>48.52</v>
      </c>
      <c r="L68" s="38"/>
      <c r="M68" s="38"/>
      <c r="N68" s="38"/>
      <c r="O68" s="38"/>
      <c r="P68" s="38"/>
      <c r="Q68" s="38"/>
      <c r="R68" s="38"/>
    </row>
    <row r="69" spans="1:11" ht="26.25" customHeight="1" thickBot="1">
      <c r="A69" s="60" t="s">
        <v>38</v>
      </c>
      <c r="B69" s="61"/>
      <c r="C69" s="61"/>
      <c r="D69" s="61"/>
      <c r="E69" s="61"/>
      <c r="F69" s="61"/>
      <c r="G69" s="61"/>
      <c r="H69" s="61"/>
      <c r="I69" s="61"/>
      <c r="J69" s="62"/>
      <c r="K69" s="9">
        <v>9466.16</v>
      </c>
    </row>
    <row r="70" spans="1:11" ht="26.25" customHeight="1" thickBot="1">
      <c r="A70" s="60" t="s">
        <v>45</v>
      </c>
      <c r="B70" s="61"/>
      <c r="C70" s="61"/>
      <c r="D70" s="61"/>
      <c r="E70" s="61"/>
      <c r="F70" s="61"/>
      <c r="G70" s="61"/>
      <c r="H70" s="61"/>
      <c r="I70" s="61"/>
      <c r="J70" s="62"/>
      <c r="K70" s="9">
        <v>4426.39</v>
      </c>
    </row>
    <row r="71" spans="1:13" ht="29.25" customHeight="1" thickBot="1">
      <c r="A71" s="60" t="s">
        <v>34</v>
      </c>
      <c r="B71" s="61"/>
      <c r="C71" s="61"/>
      <c r="D71" s="61"/>
      <c r="E71" s="61"/>
      <c r="F71" s="61"/>
      <c r="G71" s="61"/>
      <c r="H71" s="61"/>
      <c r="I71" s="61"/>
      <c r="J71" s="62"/>
      <c r="K71" s="9">
        <f>SUM(K12:K70)</f>
        <v>30045.26</v>
      </c>
      <c r="M71" s="21"/>
    </row>
    <row r="72" spans="1:18" s="27" customFormat="1" ht="17.25" customHeight="1">
      <c r="A72" s="64" t="s">
        <v>21</v>
      </c>
      <c r="B72" s="65"/>
      <c r="C72" s="65"/>
      <c r="D72" s="65"/>
      <c r="E72" s="65"/>
      <c r="F72" s="65"/>
      <c r="G72" s="65"/>
      <c r="H72" s="65"/>
      <c r="I72" s="65"/>
      <c r="J72" s="65"/>
      <c r="K72" s="66"/>
      <c r="L72" s="26"/>
      <c r="M72" s="26"/>
      <c r="N72" s="26"/>
      <c r="O72" s="26"/>
      <c r="P72" s="26"/>
      <c r="Q72" s="26"/>
      <c r="R72" s="26"/>
    </row>
    <row r="73" spans="1:18" s="39" customFormat="1" ht="30" customHeight="1">
      <c r="A73" s="53">
        <v>1</v>
      </c>
      <c r="B73" s="56" t="s">
        <v>52</v>
      </c>
      <c r="C73" s="56" t="s">
        <v>54</v>
      </c>
      <c r="D73" s="34" t="s">
        <v>128</v>
      </c>
      <c r="E73" s="34" t="s">
        <v>8</v>
      </c>
      <c r="F73" s="34">
        <v>1</v>
      </c>
      <c r="G73" s="35">
        <v>4</v>
      </c>
      <c r="H73" s="35">
        <f aca="true" t="shared" si="10" ref="H73:H85">G73</f>
        <v>4</v>
      </c>
      <c r="I73" s="36" t="s">
        <v>28</v>
      </c>
      <c r="J73" s="35">
        <v>26</v>
      </c>
      <c r="K73" s="35">
        <f aca="true" t="shared" si="11" ref="K73:K85">J73*H73</f>
        <v>104</v>
      </c>
      <c r="L73" s="38"/>
      <c r="M73" s="38"/>
      <c r="N73" s="38"/>
      <c r="O73" s="38"/>
      <c r="P73" s="38"/>
      <c r="Q73" s="38"/>
      <c r="R73" s="38"/>
    </row>
    <row r="74" spans="1:18" s="39" customFormat="1" ht="30" customHeight="1">
      <c r="A74" s="54"/>
      <c r="B74" s="57"/>
      <c r="C74" s="57"/>
      <c r="D74" s="34" t="s">
        <v>140</v>
      </c>
      <c r="E74" s="34" t="s">
        <v>8</v>
      </c>
      <c r="F74" s="34">
        <v>1</v>
      </c>
      <c r="G74" s="35">
        <v>14</v>
      </c>
      <c r="H74" s="35">
        <f>G74</f>
        <v>14</v>
      </c>
      <c r="I74" s="36" t="s">
        <v>28</v>
      </c>
      <c r="J74" s="35">
        <v>71.59</v>
      </c>
      <c r="K74" s="35">
        <f>J74*H74</f>
        <v>1002.26</v>
      </c>
      <c r="L74" s="38"/>
      <c r="M74" s="38"/>
      <c r="N74" s="38"/>
      <c r="O74" s="38"/>
      <c r="P74" s="38"/>
      <c r="Q74" s="38"/>
      <c r="R74" s="38"/>
    </row>
    <row r="75" spans="1:18" s="39" customFormat="1" ht="30" customHeight="1">
      <c r="A75" s="54"/>
      <c r="B75" s="57"/>
      <c r="C75" s="59"/>
      <c r="D75" s="34" t="s">
        <v>100</v>
      </c>
      <c r="E75" s="34" t="s">
        <v>8</v>
      </c>
      <c r="F75" s="34">
        <v>1</v>
      </c>
      <c r="G75" s="35">
        <v>4</v>
      </c>
      <c r="H75" s="35">
        <f>G75</f>
        <v>4</v>
      </c>
      <c r="I75" s="36" t="s">
        <v>28</v>
      </c>
      <c r="J75" s="35">
        <v>49.86</v>
      </c>
      <c r="K75" s="35">
        <f>J75*H75</f>
        <v>199.44</v>
      </c>
      <c r="L75" s="38"/>
      <c r="M75" s="38"/>
      <c r="N75" s="38"/>
      <c r="O75" s="38"/>
      <c r="P75" s="38"/>
      <c r="Q75" s="38"/>
      <c r="R75" s="38"/>
    </row>
    <row r="76" spans="1:18" s="39" customFormat="1" ht="30" customHeight="1">
      <c r="A76" s="54"/>
      <c r="B76" s="57"/>
      <c r="C76" s="56" t="s">
        <v>12</v>
      </c>
      <c r="D76" s="34" t="s">
        <v>152</v>
      </c>
      <c r="E76" s="34" t="s">
        <v>8</v>
      </c>
      <c r="F76" s="34">
        <v>1</v>
      </c>
      <c r="G76" s="35">
        <v>3</v>
      </c>
      <c r="H76" s="35">
        <f>G76</f>
        <v>3</v>
      </c>
      <c r="I76" s="36" t="s">
        <v>28</v>
      </c>
      <c r="J76" s="35">
        <v>42.53</v>
      </c>
      <c r="K76" s="35">
        <f>J76*H76</f>
        <v>127.59</v>
      </c>
      <c r="L76" s="38"/>
      <c r="M76" s="38"/>
      <c r="N76" s="38"/>
      <c r="O76" s="38"/>
      <c r="P76" s="38"/>
      <c r="Q76" s="38"/>
      <c r="R76" s="38"/>
    </row>
    <row r="77" spans="1:18" s="39" customFormat="1" ht="30" customHeight="1">
      <c r="A77" s="63"/>
      <c r="B77" s="59"/>
      <c r="C77" s="59"/>
      <c r="D77" s="34" t="s">
        <v>153</v>
      </c>
      <c r="E77" s="34" t="s">
        <v>8</v>
      </c>
      <c r="F77" s="34">
        <v>1</v>
      </c>
      <c r="G77" s="35">
        <v>2</v>
      </c>
      <c r="H77" s="35">
        <f t="shared" si="10"/>
        <v>2</v>
      </c>
      <c r="I77" s="36" t="s">
        <v>28</v>
      </c>
      <c r="J77" s="35">
        <v>41.96</v>
      </c>
      <c r="K77" s="35">
        <f t="shared" si="11"/>
        <v>83.92</v>
      </c>
      <c r="L77" s="38"/>
      <c r="M77" s="38"/>
      <c r="N77" s="38"/>
      <c r="O77" s="38"/>
      <c r="P77" s="38"/>
      <c r="Q77" s="38"/>
      <c r="R77" s="38"/>
    </row>
    <row r="78" spans="1:18" s="39" customFormat="1" ht="30" customHeight="1">
      <c r="A78" s="53">
        <v>2</v>
      </c>
      <c r="B78" s="56" t="s">
        <v>130</v>
      </c>
      <c r="C78" s="56" t="s">
        <v>54</v>
      </c>
      <c r="D78" s="34" t="s">
        <v>141</v>
      </c>
      <c r="E78" s="34" t="s">
        <v>8</v>
      </c>
      <c r="F78" s="34">
        <v>1</v>
      </c>
      <c r="G78" s="35">
        <v>4</v>
      </c>
      <c r="H78" s="35">
        <f t="shared" si="10"/>
        <v>4</v>
      </c>
      <c r="I78" s="36" t="s">
        <v>28</v>
      </c>
      <c r="J78" s="35">
        <v>87.92</v>
      </c>
      <c r="K78" s="35">
        <f t="shared" si="11"/>
        <v>351.68</v>
      </c>
      <c r="L78" s="38"/>
      <c r="M78" s="38"/>
      <c r="N78" s="38"/>
      <c r="O78" s="38"/>
      <c r="P78" s="38"/>
      <c r="Q78" s="38"/>
      <c r="R78" s="38"/>
    </row>
    <row r="79" spans="1:18" s="39" customFormat="1" ht="32.25" customHeight="1">
      <c r="A79" s="54"/>
      <c r="B79" s="57"/>
      <c r="C79" s="57"/>
      <c r="D79" s="34" t="s">
        <v>102</v>
      </c>
      <c r="E79" s="34" t="s">
        <v>8</v>
      </c>
      <c r="F79" s="34">
        <v>1</v>
      </c>
      <c r="G79" s="35">
        <v>1</v>
      </c>
      <c r="H79" s="35">
        <f t="shared" si="10"/>
        <v>1</v>
      </c>
      <c r="I79" s="36" t="s">
        <v>28</v>
      </c>
      <c r="J79" s="35">
        <v>26</v>
      </c>
      <c r="K79" s="35">
        <f t="shared" si="11"/>
        <v>26</v>
      </c>
      <c r="L79" s="38"/>
      <c r="M79" s="38"/>
      <c r="N79" s="38"/>
      <c r="O79" s="38"/>
      <c r="P79" s="38"/>
      <c r="Q79" s="38"/>
      <c r="R79" s="38"/>
    </row>
    <row r="80" spans="1:18" s="39" customFormat="1" ht="30" customHeight="1">
      <c r="A80" s="54"/>
      <c r="B80" s="57"/>
      <c r="C80" s="59"/>
      <c r="D80" s="34" t="s">
        <v>139</v>
      </c>
      <c r="E80" s="34" t="s">
        <v>8</v>
      </c>
      <c r="F80" s="34">
        <v>1</v>
      </c>
      <c r="G80" s="35">
        <v>2</v>
      </c>
      <c r="H80" s="35">
        <f t="shared" si="10"/>
        <v>2</v>
      </c>
      <c r="I80" s="36" t="s">
        <v>28</v>
      </c>
      <c r="J80" s="35">
        <v>68.57</v>
      </c>
      <c r="K80" s="35">
        <f t="shared" si="11"/>
        <v>137.14</v>
      </c>
      <c r="L80" s="38"/>
      <c r="M80" s="38"/>
      <c r="N80" s="38"/>
      <c r="O80" s="38"/>
      <c r="P80" s="38"/>
      <c r="Q80" s="38"/>
      <c r="R80" s="38"/>
    </row>
    <row r="81" spans="1:18" s="39" customFormat="1" ht="30" customHeight="1">
      <c r="A81" s="63"/>
      <c r="B81" s="59"/>
      <c r="C81" s="34" t="s">
        <v>12</v>
      </c>
      <c r="D81" s="34" t="s">
        <v>154</v>
      </c>
      <c r="E81" s="34" t="s">
        <v>8</v>
      </c>
      <c r="F81" s="34">
        <v>1</v>
      </c>
      <c r="G81" s="35">
        <v>3</v>
      </c>
      <c r="H81" s="35">
        <f>G81</f>
        <v>3</v>
      </c>
      <c r="I81" s="36" t="s">
        <v>28</v>
      </c>
      <c r="J81" s="35">
        <v>31</v>
      </c>
      <c r="K81" s="35">
        <f>J81*H81</f>
        <v>93</v>
      </c>
      <c r="L81" s="38"/>
      <c r="M81" s="38"/>
      <c r="N81" s="38"/>
      <c r="O81" s="38"/>
      <c r="P81" s="38"/>
      <c r="Q81" s="38"/>
      <c r="R81" s="38"/>
    </row>
    <row r="82" spans="1:18" s="39" customFormat="1" ht="30" customHeight="1">
      <c r="A82" s="53">
        <v>3</v>
      </c>
      <c r="B82" s="56" t="s">
        <v>144</v>
      </c>
      <c r="C82" s="56" t="s">
        <v>54</v>
      </c>
      <c r="D82" s="34" t="s">
        <v>142</v>
      </c>
      <c r="E82" s="34" t="s">
        <v>8</v>
      </c>
      <c r="F82" s="34">
        <v>1</v>
      </c>
      <c r="G82" s="35">
        <v>1</v>
      </c>
      <c r="H82" s="35">
        <f>G82</f>
        <v>1</v>
      </c>
      <c r="I82" s="36" t="s">
        <v>28</v>
      </c>
      <c r="J82" s="35">
        <v>244.48</v>
      </c>
      <c r="K82" s="35">
        <f>J82*H82</f>
        <v>244.48</v>
      </c>
      <c r="L82" s="38"/>
      <c r="M82" s="38"/>
      <c r="N82" s="38"/>
      <c r="O82" s="38"/>
      <c r="P82" s="38"/>
      <c r="Q82" s="38"/>
      <c r="R82" s="38"/>
    </row>
    <row r="83" spans="1:18" s="39" customFormat="1" ht="30" customHeight="1">
      <c r="A83" s="54"/>
      <c r="B83" s="57"/>
      <c r="C83" s="57"/>
      <c r="D83" s="34" t="s">
        <v>145</v>
      </c>
      <c r="E83" s="34" t="s">
        <v>8</v>
      </c>
      <c r="F83" s="34">
        <v>1</v>
      </c>
      <c r="G83" s="35">
        <v>1</v>
      </c>
      <c r="H83" s="35">
        <f>G83</f>
        <v>1</v>
      </c>
      <c r="I83" s="36" t="s">
        <v>28</v>
      </c>
      <c r="J83" s="35">
        <v>75.93</v>
      </c>
      <c r="K83" s="35">
        <f>J83*H83</f>
        <v>75.93</v>
      </c>
      <c r="L83" s="38"/>
      <c r="M83" s="38"/>
      <c r="N83" s="38"/>
      <c r="O83" s="38"/>
      <c r="P83" s="38"/>
      <c r="Q83" s="38"/>
      <c r="R83" s="38"/>
    </row>
    <row r="84" spans="1:18" s="39" customFormat="1" ht="30" customHeight="1">
      <c r="A84" s="63"/>
      <c r="B84" s="59"/>
      <c r="C84" s="59"/>
      <c r="D84" s="34" t="s">
        <v>102</v>
      </c>
      <c r="E84" s="34" t="s">
        <v>8</v>
      </c>
      <c r="F84" s="34">
        <v>1</v>
      </c>
      <c r="G84" s="35">
        <v>2</v>
      </c>
      <c r="H84" s="35">
        <f t="shared" si="10"/>
        <v>2</v>
      </c>
      <c r="I84" s="36" t="s">
        <v>28</v>
      </c>
      <c r="J84" s="35">
        <v>26</v>
      </c>
      <c r="K84" s="35">
        <f t="shared" si="11"/>
        <v>52</v>
      </c>
      <c r="L84" s="38"/>
      <c r="M84" s="38"/>
      <c r="N84" s="38"/>
      <c r="O84" s="38"/>
      <c r="P84" s="38"/>
      <c r="Q84" s="38"/>
      <c r="R84" s="38"/>
    </row>
    <row r="85" spans="1:18" s="39" customFormat="1" ht="30" customHeight="1">
      <c r="A85" s="33">
        <v>4</v>
      </c>
      <c r="B85" s="34" t="s">
        <v>131</v>
      </c>
      <c r="C85" s="34" t="s">
        <v>53</v>
      </c>
      <c r="D85" s="34" t="s">
        <v>132</v>
      </c>
      <c r="E85" s="34" t="s">
        <v>8</v>
      </c>
      <c r="F85" s="34">
        <v>1</v>
      </c>
      <c r="G85" s="35">
        <v>1</v>
      </c>
      <c r="H85" s="35">
        <f t="shared" si="10"/>
        <v>1</v>
      </c>
      <c r="I85" s="36" t="s">
        <v>28</v>
      </c>
      <c r="J85" s="35">
        <v>6432.7</v>
      </c>
      <c r="K85" s="35">
        <f t="shared" si="11"/>
        <v>6432.7</v>
      </c>
      <c r="L85" s="38"/>
      <c r="M85" s="38"/>
      <c r="N85" s="38"/>
      <c r="O85" s="38"/>
      <c r="P85" s="38"/>
      <c r="Q85" s="38"/>
      <c r="R85" s="38"/>
    </row>
    <row r="86" spans="1:18" s="39" customFormat="1" ht="30" customHeight="1">
      <c r="A86" s="33">
        <v>5</v>
      </c>
      <c r="B86" s="34" t="s">
        <v>133</v>
      </c>
      <c r="C86" s="34" t="s">
        <v>135</v>
      </c>
      <c r="D86" s="34" t="s">
        <v>134</v>
      </c>
      <c r="E86" s="34" t="s">
        <v>8</v>
      </c>
      <c r="F86" s="34">
        <v>1</v>
      </c>
      <c r="G86" s="35">
        <v>1</v>
      </c>
      <c r="H86" s="35">
        <f aca="true" t="shared" si="12" ref="H86:H95">G86</f>
        <v>1</v>
      </c>
      <c r="I86" s="36" t="s">
        <v>28</v>
      </c>
      <c r="J86" s="35">
        <v>642.88</v>
      </c>
      <c r="K86" s="35">
        <f aca="true" t="shared" si="13" ref="K86:K95">J86*H86</f>
        <v>642.88</v>
      </c>
      <c r="L86" s="38"/>
      <c r="M86" s="38"/>
      <c r="N86" s="38"/>
      <c r="O86" s="38"/>
      <c r="P86" s="38"/>
      <c r="Q86" s="38"/>
      <c r="R86" s="38"/>
    </row>
    <row r="87" spans="1:18" s="39" customFormat="1" ht="32.25" customHeight="1">
      <c r="A87" s="53">
        <v>6</v>
      </c>
      <c r="B87" s="56" t="s">
        <v>148</v>
      </c>
      <c r="C87" s="37" t="s">
        <v>13</v>
      </c>
      <c r="D87" s="34" t="s">
        <v>149</v>
      </c>
      <c r="E87" s="34" t="s">
        <v>8</v>
      </c>
      <c r="F87" s="34">
        <v>1</v>
      </c>
      <c r="G87" s="35">
        <v>4</v>
      </c>
      <c r="H87" s="35">
        <f>G87</f>
        <v>4</v>
      </c>
      <c r="I87" s="36" t="s">
        <v>28</v>
      </c>
      <c r="J87" s="35">
        <v>435</v>
      </c>
      <c r="K87" s="35">
        <f>J87*H87</f>
        <v>1740</v>
      </c>
      <c r="L87" s="38"/>
      <c r="M87" s="38"/>
      <c r="N87" s="38"/>
      <c r="O87" s="38"/>
      <c r="P87" s="38"/>
      <c r="Q87" s="38"/>
      <c r="R87" s="38"/>
    </row>
    <row r="88" spans="1:18" s="39" customFormat="1" ht="32.25" customHeight="1">
      <c r="A88" s="54"/>
      <c r="B88" s="57"/>
      <c r="C88" s="37" t="s">
        <v>54</v>
      </c>
      <c r="D88" s="34" t="s">
        <v>129</v>
      </c>
      <c r="E88" s="34" t="s">
        <v>15</v>
      </c>
      <c r="F88" s="34">
        <v>1</v>
      </c>
      <c r="G88" s="35">
        <v>7</v>
      </c>
      <c r="H88" s="35">
        <f t="shared" si="12"/>
        <v>7</v>
      </c>
      <c r="I88" s="36" t="s">
        <v>28</v>
      </c>
      <c r="J88" s="35">
        <v>159.35</v>
      </c>
      <c r="K88" s="35">
        <f t="shared" si="13"/>
        <v>1115.45</v>
      </c>
      <c r="L88" s="38"/>
      <c r="M88" s="38"/>
      <c r="N88" s="38"/>
      <c r="O88" s="38"/>
      <c r="P88" s="38"/>
      <c r="Q88" s="38"/>
      <c r="R88" s="38"/>
    </row>
    <row r="89" spans="1:18" s="39" customFormat="1" ht="32.25" customHeight="1">
      <c r="A89" s="54"/>
      <c r="B89" s="57"/>
      <c r="C89" s="56" t="s">
        <v>12</v>
      </c>
      <c r="D89" s="34" t="s">
        <v>146</v>
      </c>
      <c r="E89" s="34" t="s">
        <v>8</v>
      </c>
      <c r="F89" s="34">
        <v>1</v>
      </c>
      <c r="G89" s="35">
        <v>4</v>
      </c>
      <c r="H89" s="35">
        <f t="shared" si="12"/>
        <v>4</v>
      </c>
      <c r="I89" s="36" t="s">
        <v>28</v>
      </c>
      <c r="J89" s="35">
        <v>39.03</v>
      </c>
      <c r="K89" s="35">
        <f t="shared" si="13"/>
        <v>156.12</v>
      </c>
      <c r="L89" s="38"/>
      <c r="M89" s="38"/>
      <c r="N89" s="38"/>
      <c r="O89" s="38"/>
      <c r="P89" s="38"/>
      <c r="Q89" s="38"/>
      <c r="R89" s="38"/>
    </row>
    <row r="90" spans="1:18" s="39" customFormat="1" ht="32.25" customHeight="1">
      <c r="A90" s="54"/>
      <c r="B90" s="57"/>
      <c r="C90" s="57"/>
      <c r="D90" s="34" t="s">
        <v>150</v>
      </c>
      <c r="E90" s="34" t="s">
        <v>8</v>
      </c>
      <c r="F90" s="34">
        <v>1</v>
      </c>
      <c r="G90" s="35">
        <v>4</v>
      </c>
      <c r="H90" s="35">
        <f t="shared" si="12"/>
        <v>4</v>
      </c>
      <c r="I90" s="36" t="s">
        <v>28</v>
      </c>
      <c r="J90" s="35">
        <v>9.03</v>
      </c>
      <c r="K90" s="35">
        <f t="shared" si="13"/>
        <v>36.12</v>
      </c>
      <c r="L90" s="38"/>
      <c r="M90" s="38"/>
      <c r="N90" s="38"/>
      <c r="O90" s="38"/>
      <c r="P90" s="38"/>
      <c r="Q90" s="38"/>
      <c r="R90" s="38"/>
    </row>
    <row r="91" spans="1:18" s="39" customFormat="1" ht="32.25" customHeight="1">
      <c r="A91" s="63"/>
      <c r="B91" s="59"/>
      <c r="C91" s="59"/>
      <c r="D91" s="34" t="s">
        <v>151</v>
      </c>
      <c r="E91" s="34" t="s">
        <v>8</v>
      </c>
      <c r="F91" s="34">
        <v>1</v>
      </c>
      <c r="G91" s="35">
        <v>1</v>
      </c>
      <c r="H91" s="35">
        <f>G91</f>
        <v>1</v>
      </c>
      <c r="I91" s="36" t="s">
        <v>28</v>
      </c>
      <c r="J91" s="35">
        <v>57</v>
      </c>
      <c r="K91" s="35">
        <f>J91*H91</f>
        <v>57</v>
      </c>
      <c r="L91" s="38"/>
      <c r="M91" s="38"/>
      <c r="N91" s="38"/>
      <c r="O91" s="38"/>
      <c r="P91" s="38"/>
      <c r="Q91" s="38"/>
      <c r="R91" s="38"/>
    </row>
    <row r="92" spans="1:18" s="39" customFormat="1" ht="32.25" customHeight="1">
      <c r="A92" s="53">
        <v>7</v>
      </c>
      <c r="B92" s="56" t="s">
        <v>136</v>
      </c>
      <c r="C92" s="56" t="s">
        <v>54</v>
      </c>
      <c r="D92" s="34" t="s">
        <v>138</v>
      </c>
      <c r="E92" s="34" t="s">
        <v>8</v>
      </c>
      <c r="F92" s="34">
        <v>1</v>
      </c>
      <c r="G92" s="35">
        <v>1</v>
      </c>
      <c r="H92" s="35">
        <f>G92</f>
        <v>1</v>
      </c>
      <c r="I92" s="36" t="s">
        <v>28</v>
      </c>
      <c r="J92" s="35">
        <v>244.49</v>
      </c>
      <c r="K92" s="35">
        <f>J92*H92</f>
        <v>244.49</v>
      </c>
      <c r="L92" s="38"/>
      <c r="M92" s="38"/>
      <c r="N92" s="38"/>
      <c r="O92" s="38"/>
      <c r="P92" s="38"/>
      <c r="Q92" s="38"/>
      <c r="R92" s="38"/>
    </row>
    <row r="93" spans="1:18" s="39" customFormat="1" ht="32.25" customHeight="1">
      <c r="A93" s="54"/>
      <c r="B93" s="57"/>
      <c r="C93" s="57"/>
      <c r="D93" s="34" t="s">
        <v>137</v>
      </c>
      <c r="E93" s="34" t="s">
        <v>8</v>
      </c>
      <c r="F93" s="34">
        <v>1</v>
      </c>
      <c r="G93" s="35">
        <v>3</v>
      </c>
      <c r="H93" s="35">
        <f>G93</f>
        <v>3</v>
      </c>
      <c r="I93" s="36" t="s">
        <v>28</v>
      </c>
      <c r="J93" s="35">
        <v>87.91</v>
      </c>
      <c r="K93" s="35">
        <f>J93*H93</f>
        <v>263.73</v>
      </c>
      <c r="L93" s="38"/>
      <c r="M93" s="38"/>
      <c r="N93" s="38"/>
      <c r="O93" s="38"/>
      <c r="P93" s="38"/>
      <c r="Q93" s="38"/>
      <c r="R93" s="38"/>
    </row>
    <row r="94" spans="1:18" s="39" customFormat="1" ht="32.25" customHeight="1">
      <c r="A94" s="54"/>
      <c r="B94" s="57"/>
      <c r="C94" s="57"/>
      <c r="D94" s="34" t="s">
        <v>143</v>
      </c>
      <c r="E94" s="34" t="s">
        <v>8</v>
      </c>
      <c r="F94" s="34">
        <v>1</v>
      </c>
      <c r="G94" s="35">
        <v>4</v>
      </c>
      <c r="H94" s="35">
        <f>G94</f>
        <v>4</v>
      </c>
      <c r="I94" s="36" t="s">
        <v>28</v>
      </c>
      <c r="J94" s="35">
        <v>75.93</v>
      </c>
      <c r="K94" s="35">
        <f>J94*H94</f>
        <v>303.72</v>
      </c>
      <c r="L94" s="38"/>
      <c r="M94" s="38"/>
      <c r="N94" s="38"/>
      <c r="O94" s="38"/>
      <c r="P94" s="38"/>
      <c r="Q94" s="38"/>
      <c r="R94" s="38"/>
    </row>
    <row r="95" spans="1:18" s="39" customFormat="1" ht="32.25" customHeight="1" thickBot="1">
      <c r="A95" s="55"/>
      <c r="B95" s="58"/>
      <c r="C95" s="58"/>
      <c r="D95" s="34" t="s">
        <v>147</v>
      </c>
      <c r="E95" s="34" t="s">
        <v>8</v>
      </c>
      <c r="F95" s="34">
        <v>1</v>
      </c>
      <c r="G95" s="35">
        <v>5</v>
      </c>
      <c r="H95" s="35">
        <f t="shared" si="12"/>
        <v>5</v>
      </c>
      <c r="I95" s="36" t="s">
        <v>28</v>
      </c>
      <c r="J95" s="35">
        <v>21</v>
      </c>
      <c r="K95" s="35">
        <f t="shared" si="13"/>
        <v>105</v>
      </c>
      <c r="L95" s="38"/>
      <c r="M95" s="38"/>
      <c r="N95" s="38"/>
      <c r="O95" s="38"/>
      <c r="P95" s="38"/>
      <c r="Q95" s="38"/>
      <c r="R95" s="38"/>
    </row>
    <row r="96" spans="1:11" ht="26.25" customHeight="1" thickBot="1">
      <c r="A96" s="60" t="s">
        <v>38</v>
      </c>
      <c r="B96" s="61"/>
      <c r="C96" s="61"/>
      <c r="D96" s="61"/>
      <c r="E96" s="61"/>
      <c r="F96" s="61"/>
      <c r="G96" s="61"/>
      <c r="H96" s="61"/>
      <c r="I96" s="61"/>
      <c r="J96" s="62"/>
      <c r="K96" s="9">
        <v>45478.18</v>
      </c>
    </row>
    <row r="97" spans="1:11" ht="26.25" customHeight="1" thickBot="1">
      <c r="A97" s="60" t="s">
        <v>45</v>
      </c>
      <c r="B97" s="61"/>
      <c r="C97" s="61"/>
      <c r="D97" s="61"/>
      <c r="E97" s="61"/>
      <c r="F97" s="61"/>
      <c r="G97" s="61"/>
      <c r="H97" s="61"/>
      <c r="I97" s="61"/>
      <c r="J97" s="62"/>
      <c r="K97" s="9">
        <v>4388.01</v>
      </c>
    </row>
    <row r="98" spans="1:13" ht="29.25" customHeight="1" thickBot="1">
      <c r="A98" s="60" t="s">
        <v>33</v>
      </c>
      <c r="B98" s="61"/>
      <c r="C98" s="61"/>
      <c r="D98" s="61"/>
      <c r="E98" s="61"/>
      <c r="F98" s="61"/>
      <c r="G98" s="61"/>
      <c r="H98" s="61"/>
      <c r="I98" s="61"/>
      <c r="J98" s="62"/>
      <c r="K98" s="9">
        <f>SUM(K73:K97)</f>
        <v>63460.840000000004</v>
      </c>
      <c r="M98" s="21"/>
    </row>
    <row r="99" spans="1:11" s="22" customFormat="1" ht="18" customHeight="1">
      <c r="A99" s="81" t="s">
        <v>22</v>
      </c>
      <c r="B99" s="82"/>
      <c r="C99" s="82"/>
      <c r="D99" s="82"/>
      <c r="E99" s="82"/>
      <c r="F99" s="82"/>
      <c r="G99" s="82"/>
      <c r="H99" s="82"/>
      <c r="I99" s="82"/>
      <c r="J99" s="82"/>
      <c r="K99" s="83"/>
    </row>
    <row r="100" spans="1:11" ht="30.75" customHeight="1">
      <c r="A100" s="53">
        <v>1</v>
      </c>
      <c r="B100" s="56" t="s">
        <v>169</v>
      </c>
      <c r="C100" s="34" t="s">
        <v>55</v>
      </c>
      <c r="D100" s="34" t="s">
        <v>56</v>
      </c>
      <c r="E100" s="34" t="s">
        <v>8</v>
      </c>
      <c r="F100" s="33">
        <v>1</v>
      </c>
      <c r="G100" s="44">
        <v>2</v>
      </c>
      <c r="H100" s="44">
        <f>G100</f>
        <v>2</v>
      </c>
      <c r="I100" s="46" t="s">
        <v>29</v>
      </c>
      <c r="J100" s="44">
        <v>8.2</v>
      </c>
      <c r="K100" s="44">
        <f>J100*H100</f>
        <v>16.4</v>
      </c>
    </row>
    <row r="101" spans="1:11" ht="30.75" customHeight="1">
      <c r="A101" s="63"/>
      <c r="B101" s="59"/>
      <c r="C101" s="34" t="s">
        <v>171</v>
      </c>
      <c r="D101" s="34" t="s">
        <v>172</v>
      </c>
      <c r="E101" s="34" t="s">
        <v>8</v>
      </c>
      <c r="F101" s="33">
        <v>1</v>
      </c>
      <c r="G101" s="44">
        <v>4</v>
      </c>
      <c r="H101" s="44">
        <f>G101</f>
        <v>4</v>
      </c>
      <c r="I101" s="46" t="s">
        <v>29</v>
      </c>
      <c r="J101" s="44">
        <v>18.34</v>
      </c>
      <c r="K101" s="44">
        <f>J101*H101</f>
        <v>73.36</v>
      </c>
    </row>
    <row r="102" spans="1:11" ht="30.75" customHeight="1">
      <c r="A102" s="33">
        <v>2</v>
      </c>
      <c r="B102" s="34" t="s">
        <v>175</v>
      </c>
      <c r="C102" s="34" t="s">
        <v>171</v>
      </c>
      <c r="D102" s="34" t="s">
        <v>172</v>
      </c>
      <c r="E102" s="34" t="s">
        <v>8</v>
      </c>
      <c r="F102" s="33">
        <v>1</v>
      </c>
      <c r="G102" s="44">
        <v>3</v>
      </c>
      <c r="H102" s="44">
        <f>G102</f>
        <v>3</v>
      </c>
      <c r="I102" s="46" t="s">
        <v>29</v>
      </c>
      <c r="J102" s="44">
        <v>18.34</v>
      </c>
      <c r="K102" s="44">
        <f>J102*H102</f>
        <v>55.019999999999996</v>
      </c>
    </row>
    <row r="103" spans="1:18" s="20" customFormat="1" ht="30.75" customHeight="1">
      <c r="A103" s="41">
        <v>3</v>
      </c>
      <c r="B103" s="34" t="s">
        <v>170</v>
      </c>
      <c r="C103" s="34" t="s">
        <v>55</v>
      </c>
      <c r="D103" s="34" t="s">
        <v>56</v>
      </c>
      <c r="E103" s="41" t="s">
        <v>8</v>
      </c>
      <c r="F103" s="41">
        <v>1</v>
      </c>
      <c r="G103" s="42">
        <v>4</v>
      </c>
      <c r="H103" s="42">
        <f aca="true" t="shared" si="14" ref="H103:H109">G103</f>
        <v>4</v>
      </c>
      <c r="I103" s="46" t="s">
        <v>29</v>
      </c>
      <c r="J103" s="42">
        <v>8.2</v>
      </c>
      <c r="K103" s="42">
        <f aca="true" t="shared" si="15" ref="K103:K109">J103*H103</f>
        <v>32.8</v>
      </c>
      <c r="L103" s="43"/>
      <c r="M103" s="43"/>
      <c r="N103" s="43"/>
      <c r="O103" s="43"/>
      <c r="P103" s="43"/>
      <c r="Q103" s="43"/>
      <c r="R103" s="43"/>
    </row>
    <row r="104" spans="1:18" s="20" customFormat="1" ht="30.75" customHeight="1">
      <c r="A104" s="51">
        <v>4</v>
      </c>
      <c r="B104" s="56" t="s">
        <v>178</v>
      </c>
      <c r="C104" s="56" t="s">
        <v>42</v>
      </c>
      <c r="D104" s="34" t="s">
        <v>57</v>
      </c>
      <c r="E104" s="41" t="s">
        <v>8</v>
      </c>
      <c r="F104" s="41">
        <v>1</v>
      </c>
      <c r="G104" s="42">
        <v>4</v>
      </c>
      <c r="H104" s="42">
        <f t="shared" si="14"/>
        <v>4</v>
      </c>
      <c r="I104" s="46" t="s">
        <v>29</v>
      </c>
      <c r="J104" s="42">
        <v>49</v>
      </c>
      <c r="K104" s="42">
        <f t="shared" si="15"/>
        <v>196</v>
      </c>
      <c r="L104" s="43"/>
      <c r="M104" s="43"/>
      <c r="N104" s="43"/>
      <c r="O104" s="43"/>
      <c r="P104" s="43"/>
      <c r="Q104" s="43"/>
      <c r="R104" s="43"/>
    </row>
    <row r="105" spans="1:18" s="20" customFormat="1" ht="30.75" customHeight="1">
      <c r="A105" s="52"/>
      <c r="B105" s="59"/>
      <c r="C105" s="59"/>
      <c r="D105" s="34" t="s">
        <v>58</v>
      </c>
      <c r="E105" s="41" t="s">
        <v>8</v>
      </c>
      <c r="F105" s="41">
        <v>1</v>
      </c>
      <c r="G105" s="42">
        <v>1</v>
      </c>
      <c r="H105" s="42">
        <f t="shared" si="14"/>
        <v>1</v>
      </c>
      <c r="I105" s="46" t="s">
        <v>29</v>
      </c>
      <c r="J105" s="42">
        <v>103.16</v>
      </c>
      <c r="K105" s="42">
        <f t="shared" si="15"/>
        <v>103.16</v>
      </c>
      <c r="L105" s="43"/>
      <c r="M105" s="43"/>
      <c r="N105" s="43"/>
      <c r="O105" s="43"/>
      <c r="P105" s="43"/>
      <c r="Q105" s="43"/>
      <c r="R105" s="43"/>
    </row>
    <row r="106" spans="1:18" s="20" customFormat="1" ht="30.75" customHeight="1">
      <c r="A106" s="51">
        <v>5</v>
      </c>
      <c r="B106" s="56" t="s">
        <v>179</v>
      </c>
      <c r="C106" s="56" t="s">
        <v>42</v>
      </c>
      <c r="D106" s="34" t="s">
        <v>57</v>
      </c>
      <c r="E106" s="41" t="s">
        <v>8</v>
      </c>
      <c r="F106" s="41">
        <v>1</v>
      </c>
      <c r="G106" s="42">
        <v>2</v>
      </c>
      <c r="H106" s="42">
        <f>G106</f>
        <v>2</v>
      </c>
      <c r="I106" s="46" t="s">
        <v>29</v>
      </c>
      <c r="J106" s="42">
        <v>49</v>
      </c>
      <c r="K106" s="42">
        <f>J106*H106</f>
        <v>98</v>
      </c>
      <c r="L106" s="43"/>
      <c r="M106" s="43"/>
      <c r="N106" s="43"/>
      <c r="O106" s="43"/>
      <c r="P106" s="43"/>
      <c r="Q106" s="43"/>
      <c r="R106" s="43"/>
    </row>
    <row r="107" spans="1:18" s="20" customFormat="1" ht="30.75" customHeight="1">
      <c r="A107" s="52"/>
      <c r="B107" s="59"/>
      <c r="C107" s="59"/>
      <c r="D107" s="34" t="s">
        <v>58</v>
      </c>
      <c r="E107" s="41" t="s">
        <v>8</v>
      </c>
      <c r="F107" s="41">
        <v>1</v>
      </c>
      <c r="G107" s="42">
        <v>1</v>
      </c>
      <c r="H107" s="42">
        <f>G107</f>
        <v>1</v>
      </c>
      <c r="I107" s="46" t="s">
        <v>29</v>
      </c>
      <c r="J107" s="42">
        <v>103.16</v>
      </c>
      <c r="K107" s="42">
        <f>J107*H107</f>
        <v>103.16</v>
      </c>
      <c r="L107" s="43"/>
      <c r="M107" s="43"/>
      <c r="N107" s="43"/>
      <c r="O107" s="43"/>
      <c r="P107" s="43"/>
      <c r="Q107" s="43"/>
      <c r="R107" s="43"/>
    </row>
    <row r="108" spans="1:18" s="20" customFormat="1" ht="30.75" customHeight="1">
      <c r="A108" s="41">
        <v>6</v>
      </c>
      <c r="B108" s="34" t="s">
        <v>177</v>
      </c>
      <c r="C108" s="34" t="s">
        <v>55</v>
      </c>
      <c r="D108" s="34" t="s">
        <v>56</v>
      </c>
      <c r="E108" s="41" t="s">
        <v>8</v>
      </c>
      <c r="F108" s="41">
        <v>1</v>
      </c>
      <c r="G108" s="42">
        <v>1</v>
      </c>
      <c r="H108" s="42">
        <f t="shared" si="14"/>
        <v>1</v>
      </c>
      <c r="I108" s="46" t="s">
        <v>29</v>
      </c>
      <c r="J108" s="42">
        <v>8.2</v>
      </c>
      <c r="K108" s="42">
        <f t="shared" si="15"/>
        <v>8.2</v>
      </c>
      <c r="L108" s="43"/>
      <c r="M108" s="43"/>
      <c r="N108" s="43"/>
      <c r="O108" s="43"/>
      <c r="P108" s="43"/>
      <c r="Q108" s="43"/>
      <c r="R108" s="43"/>
    </row>
    <row r="109" spans="1:18" s="20" customFormat="1" ht="30.75" customHeight="1">
      <c r="A109" s="41">
        <v>7</v>
      </c>
      <c r="B109" s="34" t="s">
        <v>181</v>
      </c>
      <c r="C109" s="34" t="s">
        <v>42</v>
      </c>
      <c r="D109" s="34" t="s">
        <v>182</v>
      </c>
      <c r="E109" s="41" t="s">
        <v>8</v>
      </c>
      <c r="F109" s="41">
        <v>1</v>
      </c>
      <c r="G109" s="42">
        <v>26</v>
      </c>
      <c r="H109" s="42">
        <f t="shared" si="14"/>
        <v>26</v>
      </c>
      <c r="I109" s="46" t="s">
        <v>29</v>
      </c>
      <c r="J109" s="42">
        <v>78.13</v>
      </c>
      <c r="K109" s="42">
        <f t="shared" si="15"/>
        <v>2031.3799999999999</v>
      </c>
      <c r="L109" s="43"/>
      <c r="M109" s="43"/>
      <c r="N109" s="43"/>
      <c r="O109" s="43"/>
      <c r="P109" s="43"/>
      <c r="Q109" s="43"/>
      <c r="R109" s="43"/>
    </row>
    <row r="110" spans="1:18" s="20" customFormat="1" ht="30.75" customHeight="1">
      <c r="A110" s="41">
        <v>8</v>
      </c>
      <c r="B110" s="34" t="s">
        <v>180</v>
      </c>
      <c r="C110" s="34" t="s">
        <v>42</v>
      </c>
      <c r="D110" s="34" t="s">
        <v>58</v>
      </c>
      <c r="E110" s="41" t="s">
        <v>8</v>
      </c>
      <c r="F110" s="41">
        <v>1</v>
      </c>
      <c r="G110" s="42">
        <v>2</v>
      </c>
      <c r="H110" s="42">
        <f>G110</f>
        <v>2</v>
      </c>
      <c r="I110" s="46" t="s">
        <v>29</v>
      </c>
      <c r="J110" s="42">
        <v>103.16</v>
      </c>
      <c r="K110" s="42">
        <f>J110*H110</f>
        <v>206.32</v>
      </c>
      <c r="L110" s="43"/>
      <c r="M110" s="43"/>
      <c r="N110" s="43"/>
      <c r="O110" s="43"/>
      <c r="P110" s="43"/>
      <c r="Q110" s="43"/>
      <c r="R110" s="43"/>
    </row>
    <row r="111" spans="1:11" ht="30.75" customHeight="1">
      <c r="A111" s="33">
        <v>9</v>
      </c>
      <c r="B111" s="34" t="s">
        <v>61</v>
      </c>
      <c r="C111" s="34" t="s">
        <v>171</v>
      </c>
      <c r="D111" s="34" t="s">
        <v>172</v>
      </c>
      <c r="E111" s="34" t="s">
        <v>8</v>
      </c>
      <c r="F111" s="33">
        <v>1</v>
      </c>
      <c r="G111" s="44">
        <v>3</v>
      </c>
      <c r="H111" s="44">
        <f>G111</f>
        <v>3</v>
      </c>
      <c r="I111" s="46" t="s">
        <v>29</v>
      </c>
      <c r="J111" s="44">
        <v>18.34</v>
      </c>
      <c r="K111" s="44">
        <f>J111*H111</f>
        <v>55.019999999999996</v>
      </c>
    </row>
    <row r="112" spans="1:11" ht="30.75" customHeight="1">
      <c r="A112" s="33">
        <v>10</v>
      </c>
      <c r="B112" s="34" t="s">
        <v>174</v>
      </c>
      <c r="C112" s="34" t="s">
        <v>171</v>
      </c>
      <c r="D112" s="34" t="s">
        <v>172</v>
      </c>
      <c r="E112" s="34" t="s">
        <v>8</v>
      </c>
      <c r="F112" s="33">
        <v>1</v>
      </c>
      <c r="G112" s="44">
        <v>4</v>
      </c>
      <c r="H112" s="44">
        <f>G112</f>
        <v>4</v>
      </c>
      <c r="I112" s="46" t="s">
        <v>29</v>
      </c>
      <c r="J112" s="44">
        <v>18.34</v>
      </c>
      <c r="K112" s="44">
        <f>J112*H112</f>
        <v>73.36</v>
      </c>
    </row>
    <row r="113" spans="1:11" ht="30.75" customHeight="1">
      <c r="A113" s="33">
        <v>11</v>
      </c>
      <c r="B113" s="34" t="s">
        <v>176</v>
      </c>
      <c r="C113" s="34" t="s">
        <v>171</v>
      </c>
      <c r="D113" s="34" t="s">
        <v>172</v>
      </c>
      <c r="E113" s="34" t="s">
        <v>8</v>
      </c>
      <c r="F113" s="33">
        <v>1</v>
      </c>
      <c r="G113" s="44">
        <v>5</v>
      </c>
      <c r="H113" s="44">
        <f>G113</f>
        <v>5</v>
      </c>
      <c r="I113" s="46" t="s">
        <v>29</v>
      </c>
      <c r="J113" s="44">
        <v>18.34</v>
      </c>
      <c r="K113" s="44">
        <f>J113*H113</f>
        <v>91.7</v>
      </c>
    </row>
    <row r="114" spans="1:18" s="20" customFormat="1" ht="30.75" customHeight="1">
      <c r="A114" s="41">
        <v>12</v>
      </c>
      <c r="B114" s="34" t="s">
        <v>173</v>
      </c>
      <c r="C114" s="34" t="s">
        <v>171</v>
      </c>
      <c r="D114" s="34" t="s">
        <v>172</v>
      </c>
      <c r="E114" s="41" t="s">
        <v>8</v>
      </c>
      <c r="F114" s="41">
        <v>1</v>
      </c>
      <c r="G114" s="42">
        <v>2</v>
      </c>
      <c r="H114" s="42">
        <f>G114</f>
        <v>2</v>
      </c>
      <c r="I114" s="46" t="s">
        <v>29</v>
      </c>
      <c r="J114" s="42">
        <v>18.34</v>
      </c>
      <c r="K114" s="42">
        <f>J114*H114</f>
        <v>36.68</v>
      </c>
      <c r="L114" s="43"/>
      <c r="M114" s="43"/>
      <c r="N114" s="43"/>
      <c r="O114" s="43"/>
      <c r="P114" s="43"/>
      <c r="Q114" s="43"/>
      <c r="R114" s="43"/>
    </row>
    <row r="115" spans="1:11" ht="30.75" customHeight="1">
      <c r="A115" s="53">
        <v>13</v>
      </c>
      <c r="B115" s="56" t="s">
        <v>44</v>
      </c>
      <c r="C115" s="37" t="s">
        <v>55</v>
      </c>
      <c r="D115" s="34" t="s">
        <v>168</v>
      </c>
      <c r="E115" s="33" t="s">
        <v>8</v>
      </c>
      <c r="F115" s="33">
        <v>1</v>
      </c>
      <c r="G115" s="44">
        <v>1</v>
      </c>
      <c r="H115" s="44">
        <f aca="true" t="shared" si="16" ref="H115:H120">G115</f>
        <v>1</v>
      </c>
      <c r="I115" s="46" t="s">
        <v>29</v>
      </c>
      <c r="J115" s="44">
        <v>58</v>
      </c>
      <c r="K115" s="44">
        <f aca="true" t="shared" si="17" ref="K115:K120">J115*H115</f>
        <v>58</v>
      </c>
    </row>
    <row r="116" spans="1:11" ht="30.75" customHeight="1">
      <c r="A116" s="54"/>
      <c r="B116" s="57"/>
      <c r="C116" s="56" t="s">
        <v>183</v>
      </c>
      <c r="D116" s="34" t="s">
        <v>184</v>
      </c>
      <c r="E116" s="33" t="s">
        <v>8</v>
      </c>
      <c r="F116" s="33">
        <v>1</v>
      </c>
      <c r="G116" s="44">
        <v>110</v>
      </c>
      <c r="H116" s="44">
        <f t="shared" si="16"/>
        <v>110</v>
      </c>
      <c r="I116" s="46" t="s">
        <v>29</v>
      </c>
      <c r="J116" s="44">
        <v>9.99</v>
      </c>
      <c r="K116" s="44">
        <f t="shared" si="17"/>
        <v>1098.9</v>
      </c>
    </row>
    <row r="117" spans="1:11" ht="30.75" customHeight="1">
      <c r="A117" s="54"/>
      <c r="B117" s="57"/>
      <c r="C117" s="57"/>
      <c r="D117" s="34" t="s">
        <v>185</v>
      </c>
      <c r="E117" s="33" t="s">
        <v>8</v>
      </c>
      <c r="F117" s="33">
        <v>1</v>
      </c>
      <c r="G117" s="44">
        <v>67</v>
      </c>
      <c r="H117" s="44">
        <f t="shared" si="16"/>
        <v>67</v>
      </c>
      <c r="I117" s="46" t="s">
        <v>29</v>
      </c>
      <c r="J117" s="44">
        <v>8</v>
      </c>
      <c r="K117" s="44">
        <f t="shared" si="17"/>
        <v>536</v>
      </c>
    </row>
    <row r="118" spans="1:11" ht="30.75" customHeight="1">
      <c r="A118" s="54"/>
      <c r="B118" s="57"/>
      <c r="C118" s="57"/>
      <c r="D118" s="34" t="s">
        <v>186</v>
      </c>
      <c r="E118" s="33" t="s">
        <v>8</v>
      </c>
      <c r="F118" s="33">
        <v>1</v>
      </c>
      <c r="G118" s="44">
        <v>100</v>
      </c>
      <c r="H118" s="44">
        <f t="shared" si="16"/>
        <v>100</v>
      </c>
      <c r="I118" s="46" t="s">
        <v>29</v>
      </c>
      <c r="J118" s="44">
        <v>9.99</v>
      </c>
      <c r="K118" s="44">
        <f t="shared" si="17"/>
        <v>999</v>
      </c>
    </row>
    <row r="119" spans="1:11" ht="30.75" customHeight="1">
      <c r="A119" s="54"/>
      <c r="B119" s="57"/>
      <c r="C119" s="57"/>
      <c r="D119" s="34" t="s">
        <v>187</v>
      </c>
      <c r="E119" s="33" t="s">
        <v>8</v>
      </c>
      <c r="F119" s="33">
        <v>1</v>
      </c>
      <c r="G119" s="44">
        <v>39</v>
      </c>
      <c r="H119" s="44">
        <f t="shared" si="16"/>
        <v>39</v>
      </c>
      <c r="I119" s="46" t="s">
        <v>29</v>
      </c>
      <c r="J119" s="44">
        <v>8.64</v>
      </c>
      <c r="K119" s="44">
        <f t="shared" si="17"/>
        <v>336.96000000000004</v>
      </c>
    </row>
    <row r="120" spans="1:11" ht="30.75" customHeight="1">
      <c r="A120" s="54"/>
      <c r="B120" s="57"/>
      <c r="C120" s="57"/>
      <c r="D120" s="34" t="s">
        <v>188</v>
      </c>
      <c r="E120" s="33" t="s">
        <v>8</v>
      </c>
      <c r="F120" s="33">
        <v>1</v>
      </c>
      <c r="G120" s="44">
        <v>25</v>
      </c>
      <c r="H120" s="44">
        <f t="shared" si="16"/>
        <v>25</v>
      </c>
      <c r="I120" s="46" t="s">
        <v>29</v>
      </c>
      <c r="J120" s="44">
        <v>16</v>
      </c>
      <c r="K120" s="44">
        <f t="shared" si="17"/>
        <v>400</v>
      </c>
    </row>
    <row r="121" spans="1:11" ht="30.75" customHeight="1" thickBot="1">
      <c r="A121" s="55"/>
      <c r="B121" s="58"/>
      <c r="C121" s="58"/>
      <c r="D121" s="34" t="s">
        <v>189</v>
      </c>
      <c r="E121" s="33" t="s">
        <v>8</v>
      </c>
      <c r="F121" s="33">
        <v>1</v>
      </c>
      <c r="G121" s="44">
        <v>10</v>
      </c>
      <c r="H121" s="44">
        <f>G121</f>
        <v>10</v>
      </c>
      <c r="I121" s="46" t="s">
        <v>29</v>
      </c>
      <c r="J121" s="44">
        <v>57</v>
      </c>
      <c r="K121" s="44">
        <f>J121*H121</f>
        <v>570</v>
      </c>
    </row>
    <row r="122" spans="1:11" ht="21.75" customHeight="1" thickBot="1">
      <c r="A122" s="60" t="s">
        <v>38</v>
      </c>
      <c r="B122" s="61"/>
      <c r="C122" s="61"/>
      <c r="D122" s="61"/>
      <c r="E122" s="61"/>
      <c r="F122" s="61"/>
      <c r="G122" s="61"/>
      <c r="H122" s="61"/>
      <c r="I122" s="61"/>
      <c r="J122" s="62"/>
      <c r="K122" s="9">
        <v>628.34</v>
      </c>
    </row>
    <row r="123" spans="1:11" ht="21.75" customHeight="1" thickBot="1">
      <c r="A123" s="60" t="s">
        <v>45</v>
      </c>
      <c r="B123" s="61"/>
      <c r="C123" s="61"/>
      <c r="D123" s="61"/>
      <c r="E123" s="61"/>
      <c r="F123" s="61"/>
      <c r="G123" s="61"/>
      <c r="H123" s="61"/>
      <c r="I123" s="61"/>
      <c r="J123" s="62"/>
      <c r="K123" s="9">
        <v>0</v>
      </c>
    </row>
    <row r="124" spans="1:11" ht="24" customHeight="1" thickBot="1">
      <c r="A124" s="70" t="s">
        <v>37</v>
      </c>
      <c r="B124" s="71"/>
      <c r="C124" s="71"/>
      <c r="D124" s="71"/>
      <c r="E124" s="71"/>
      <c r="F124" s="71"/>
      <c r="G124" s="71"/>
      <c r="H124" s="71"/>
      <c r="I124" s="71"/>
      <c r="J124" s="72"/>
      <c r="K124" s="32">
        <f>SUM(K100:K123)</f>
        <v>7807.76</v>
      </c>
    </row>
    <row r="125" spans="1:11" ht="15.75" customHeight="1">
      <c r="A125" s="67" t="s">
        <v>23</v>
      </c>
      <c r="B125" s="68"/>
      <c r="C125" s="68"/>
      <c r="D125" s="68"/>
      <c r="E125" s="68"/>
      <c r="F125" s="68"/>
      <c r="G125" s="68"/>
      <c r="H125" s="68"/>
      <c r="I125" s="68"/>
      <c r="J125" s="68"/>
      <c r="K125" s="69"/>
    </row>
    <row r="126" spans="1:255" s="22" customFormat="1" ht="30" customHeight="1">
      <c r="A126" s="53">
        <v>1</v>
      </c>
      <c r="B126" s="56" t="s">
        <v>156</v>
      </c>
      <c r="C126" s="56" t="s">
        <v>59</v>
      </c>
      <c r="D126" s="34" t="s">
        <v>65</v>
      </c>
      <c r="E126" s="34" t="s">
        <v>19</v>
      </c>
      <c r="F126" s="33">
        <v>1</v>
      </c>
      <c r="G126" s="44">
        <v>10</v>
      </c>
      <c r="H126" s="44">
        <f>G126</f>
        <v>10</v>
      </c>
      <c r="I126" s="33" t="s">
        <v>30</v>
      </c>
      <c r="J126" s="44">
        <v>20.85</v>
      </c>
      <c r="K126" s="44">
        <f>J126*H126</f>
        <v>208.5</v>
      </c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23"/>
      <c r="BU126" s="23"/>
      <c r="BV126" s="23"/>
      <c r="BW126" s="23"/>
      <c r="BX126" s="23"/>
      <c r="BY126" s="23"/>
      <c r="BZ126" s="23"/>
      <c r="CA126" s="23"/>
      <c r="CB126" s="23"/>
      <c r="CC126" s="23"/>
      <c r="CD126" s="23"/>
      <c r="CE126" s="23"/>
      <c r="CF126" s="23"/>
      <c r="CG126" s="23"/>
      <c r="CH126" s="23"/>
      <c r="CI126" s="23"/>
      <c r="CJ126" s="23"/>
      <c r="CK126" s="23"/>
      <c r="CL126" s="23"/>
      <c r="CM126" s="23"/>
      <c r="CN126" s="23"/>
      <c r="CO126" s="23"/>
      <c r="CP126" s="23"/>
      <c r="CQ126" s="23"/>
      <c r="CR126" s="23"/>
      <c r="CS126" s="23"/>
      <c r="CT126" s="23"/>
      <c r="CU126" s="23"/>
      <c r="CV126" s="23"/>
      <c r="CW126" s="23"/>
      <c r="CX126" s="23"/>
      <c r="CY126" s="23"/>
      <c r="CZ126" s="23"/>
      <c r="DA126" s="23"/>
      <c r="DB126" s="23"/>
      <c r="DC126" s="23"/>
      <c r="DD126" s="23"/>
      <c r="DE126" s="23"/>
      <c r="DF126" s="23"/>
      <c r="DG126" s="23"/>
      <c r="DH126" s="23"/>
      <c r="DI126" s="23"/>
      <c r="DJ126" s="23"/>
      <c r="DK126" s="23"/>
      <c r="DL126" s="23"/>
      <c r="DM126" s="23"/>
      <c r="DN126" s="23"/>
      <c r="DO126" s="23"/>
      <c r="DP126" s="23"/>
      <c r="DQ126" s="23"/>
      <c r="DR126" s="23"/>
      <c r="DS126" s="23"/>
      <c r="DT126" s="23"/>
      <c r="DU126" s="23"/>
      <c r="DV126" s="23"/>
      <c r="DW126" s="23"/>
      <c r="DX126" s="23"/>
      <c r="DY126" s="23"/>
      <c r="DZ126" s="23"/>
      <c r="EA126" s="23"/>
      <c r="EB126" s="23"/>
      <c r="EC126" s="23"/>
      <c r="ED126" s="23"/>
      <c r="EE126" s="23"/>
      <c r="EF126" s="23"/>
      <c r="EG126" s="23"/>
      <c r="EH126" s="23"/>
      <c r="EI126" s="23"/>
      <c r="EJ126" s="23"/>
      <c r="EK126" s="23"/>
      <c r="EL126" s="23"/>
      <c r="EM126" s="23"/>
      <c r="EN126" s="23"/>
      <c r="EO126" s="23"/>
      <c r="EP126" s="23"/>
      <c r="EQ126" s="23"/>
      <c r="ER126" s="23"/>
      <c r="ES126" s="23"/>
      <c r="ET126" s="23"/>
      <c r="EU126" s="23"/>
      <c r="EV126" s="23"/>
      <c r="EW126" s="23"/>
      <c r="EX126" s="23"/>
      <c r="EY126" s="23"/>
      <c r="EZ126" s="23"/>
      <c r="FA126" s="23"/>
      <c r="FB126" s="23"/>
      <c r="FC126" s="23"/>
      <c r="FD126" s="23"/>
      <c r="FE126" s="23"/>
      <c r="FF126" s="23"/>
      <c r="FG126" s="23"/>
      <c r="FH126" s="23"/>
      <c r="FI126" s="23"/>
      <c r="FJ126" s="23"/>
      <c r="FK126" s="23"/>
      <c r="FL126" s="23"/>
      <c r="FM126" s="23"/>
      <c r="FN126" s="23"/>
      <c r="FO126" s="23"/>
      <c r="FP126" s="23"/>
      <c r="FQ126" s="23"/>
      <c r="FR126" s="23"/>
      <c r="FS126" s="23"/>
      <c r="FT126" s="23"/>
      <c r="FU126" s="23"/>
      <c r="FV126" s="23"/>
      <c r="FW126" s="23"/>
      <c r="FX126" s="23"/>
      <c r="FY126" s="23"/>
      <c r="FZ126" s="23"/>
      <c r="GA126" s="23"/>
      <c r="GB126" s="23"/>
      <c r="GC126" s="23"/>
      <c r="GD126" s="23"/>
      <c r="GE126" s="23"/>
      <c r="GF126" s="23"/>
      <c r="GG126" s="23"/>
      <c r="GH126" s="23"/>
      <c r="GI126" s="23"/>
      <c r="GJ126" s="23"/>
      <c r="GK126" s="23"/>
      <c r="GL126" s="23"/>
      <c r="GM126" s="23"/>
      <c r="GN126" s="23"/>
      <c r="GO126" s="23"/>
      <c r="GP126" s="23"/>
      <c r="GQ126" s="23"/>
      <c r="GR126" s="23"/>
      <c r="GS126" s="23"/>
      <c r="GT126" s="23"/>
      <c r="GU126" s="23"/>
      <c r="GV126" s="23"/>
      <c r="GW126" s="23"/>
      <c r="GX126" s="23"/>
      <c r="GY126" s="23"/>
      <c r="GZ126" s="23"/>
      <c r="HA126" s="23"/>
      <c r="HB126" s="23"/>
      <c r="HC126" s="23"/>
      <c r="HD126" s="23"/>
      <c r="HE126" s="23"/>
      <c r="HF126" s="23"/>
      <c r="HG126" s="23"/>
      <c r="HH126" s="23"/>
      <c r="HI126" s="23"/>
      <c r="HJ126" s="23"/>
      <c r="HK126" s="23"/>
      <c r="HL126" s="23"/>
      <c r="HM126" s="23"/>
      <c r="HN126" s="23"/>
      <c r="HO126" s="23"/>
      <c r="HP126" s="23"/>
      <c r="HQ126" s="23"/>
      <c r="HR126" s="23"/>
      <c r="HS126" s="23"/>
      <c r="HT126" s="23"/>
      <c r="HU126" s="23"/>
      <c r="HV126" s="23"/>
      <c r="HW126" s="23"/>
      <c r="HX126" s="23"/>
      <c r="HY126" s="23"/>
      <c r="HZ126" s="23"/>
      <c r="IA126" s="23"/>
      <c r="IB126" s="23"/>
      <c r="IC126" s="23"/>
      <c r="ID126" s="23"/>
      <c r="IE126" s="23"/>
      <c r="IF126" s="23"/>
      <c r="IG126" s="23"/>
      <c r="IH126" s="23"/>
      <c r="II126" s="23"/>
      <c r="IJ126" s="23"/>
      <c r="IK126" s="23"/>
      <c r="IL126" s="23"/>
      <c r="IM126" s="23"/>
      <c r="IN126" s="23"/>
      <c r="IO126" s="23"/>
      <c r="IP126" s="23"/>
      <c r="IQ126" s="23"/>
      <c r="IR126" s="23"/>
      <c r="IS126" s="23"/>
      <c r="IT126" s="23"/>
      <c r="IU126" s="23"/>
    </row>
    <row r="127" spans="1:255" s="22" customFormat="1" ht="30" customHeight="1">
      <c r="A127" s="54"/>
      <c r="B127" s="57"/>
      <c r="C127" s="57"/>
      <c r="D127" s="34" t="s">
        <v>63</v>
      </c>
      <c r="E127" s="34" t="s">
        <v>19</v>
      </c>
      <c r="F127" s="33">
        <v>1</v>
      </c>
      <c r="G127" s="44">
        <v>30</v>
      </c>
      <c r="H127" s="44">
        <f>G127</f>
        <v>30</v>
      </c>
      <c r="I127" s="33" t="s">
        <v>30</v>
      </c>
      <c r="J127" s="44">
        <v>19.43</v>
      </c>
      <c r="K127" s="44">
        <f>J127*H127</f>
        <v>582.9</v>
      </c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  <c r="BT127" s="23"/>
      <c r="BU127" s="23"/>
      <c r="BV127" s="23"/>
      <c r="BW127" s="23"/>
      <c r="BX127" s="23"/>
      <c r="BY127" s="23"/>
      <c r="BZ127" s="23"/>
      <c r="CA127" s="23"/>
      <c r="CB127" s="23"/>
      <c r="CC127" s="23"/>
      <c r="CD127" s="23"/>
      <c r="CE127" s="23"/>
      <c r="CF127" s="23"/>
      <c r="CG127" s="23"/>
      <c r="CH127" s="23"/>
      <c r="CI127" s="23"/>
      <c r="CJ127" s="23"/>
      <c r="CK127" s="23"/>
      <c r="CL127" s="23"/>
      <c r="CM127" s="23"/>
      <c r="CN127" s="23"/>
      <c r="CO127" s="23"/>
      <c r="CP127" s="23"/>
      <c r="CQ127" s="23"/>
      <c r="CR127" s="23"/>
      <c r="CS127" s="23"/>
      <c r="CT127" s="23"/>
      <c r="CU127" s="23"/>
      <c r="CV127" s="23"/>
      <c r="CW127" s="23"/>
      <c r="CX127" s="23"/>
      <c r="CY127" s="23"/>
      <c r="CZ127" s="23"/>
      <c r="DA127" s="23"/>
      <c r="DB127" s="23"/>
      <c r="DC127" s="23"/>
      <c r="DD127" s="23"/>
      <c r="DE127" s="23"/>
      <c r="DF127" s="23"/>
      <c r="DG127" s="23"/>
      <c r="DH127" s="23"/>
      <c r="DI127" s="23"/>
      <c r="DJ127" s="23"/>
      <c r="DK127" s="23"/>
      <c r="DL127" s="23"/>
      <c r="DM127" s="23"/>
      <c r="DN127" s="23"/>
      <c r="DO127" s="23"/>
      <c r="DP127" s="23"/>
      <c r="DQ127" s="23"/>
      <c r="DR127" s="23"/>
      <c r="DS127" s="23"/>
      <c r="DT127" s="23"/>
      <c r="DU127" s="23"/>
      <c r="DV127" s="23"/>
      <c r="DW127" s="23"/>
      <c r="DX127" s="23"/>
      <c r="DY127" s="23"/>
      <c r="DZ127" s="23"/>
      <c r="EA127" s="23"/>
      <c r="EB127" s="23"/>
      <c r="EC127" s="23"/>
      <c r="ED127" s="23"/>
      <c r="EE127" s="23"/>
      <c r="EF127" s="23"/>
      <c r="EG127" s="23"/>
      <c r="EH127" s="23"/>
      <c r="EI127" s="23"/>
      <c r="EJ127" s="23"/>
      <c r="EK127" s="23"/>
      <c r="EL127" s="23"/>
      <c r="EM127" s="23"/>
      <c r="EN127" s="23"/>
      <c r="EO127" s="23"/>
      <c r="EP127" s="23"/>
      <c r="EQ127" s="23"/>
      <c r="ER127" s="23"/>
      <c r="ES127" s="23"/>
      <c r="ET127" s="23"/>
      <c r="EU127" s="23"/>
      <c r="EV127" s="23"/>
      <c r="EW127" s="23"/>
      <c r="EX127" s="23"/>
      <c r="EY127" s="23"/>
      <c r="EZ127" s="23"/>
      <c r="FA127" s="23"/>
      <c r="FB127" s="23"/>
      <c r="FC127" s="23"/>
      <c r="FD127" s="23"/>
      <c r="FE127" s="23"/>
      <c r="FF127" s="23"/>
      <c r="FG127" s="23"/>
      <c r="FH127" s="23"/>
      <c r="FI127" s="23"/>
      <c r="FJ127" s="23"/>
      <c r="FK127" s="23"/>
      <c r="FL127" s="23"/>
      <c r="FM127" s="23"/>
      <c r="FN127" s="23"/>
      <c r="FO127" s="23"/>
      <c r="FP127" s="23"/>
      <c r="FQ127" s="23"/>
      <c r="FR127" s="23"/>
      <c r="FS127" s="23"/>
      <c r="FT127" s="23"/>
      <c r="FU127" s="23"/>
      <c r="FV127" s="23"/>
      <c r="FW127" s="23"/>
      <c r="FX127" s="23"/>
      <c r="FY127" s="23"/>
      <c r="FZ127" s="23"/>
      <c r="GA127" s="23"/>
      <c r="GB127" s="23"/>
      <c r="GC127" s="23"/>
      <c r="GD127" s="23"/>
      <c r="GE127" s="23"/>
      <c r="GF127" s="23"/>
      <c r="GG127" s="23"/>
      <c r="GH127" s="23"/>
      <c r="GI127" s="23"/>
      <c r="GJ127" s="23"/>
      <c r="GK127" s="23"/>
      <c r="GL127" s="23"/>
      <c r="GM127" s="23"/>
      <c r="GN127" s="23"/>
      <c r="GO127" s="23"/>
      <c r="GP127" s="23"/>
      <c r="GQ127" s="23"/>
      <c r="GR127" s="23"/>
      <c r="GS127" s="23"/>
      <c r="GT127" s="23"/>
      <c r="GU127" s="23"/>
      <c r="GV127" s="23"/>
      <c r="GW127" s="23"/>
      <c r="GX127" s="23"/>
      <c r="GY127" s="23"/>
      <c r="GZ127" s="23"/>
      <c r="HA127" s="23"/>
      <c r="HB127" s="23"/>
      <c r="HC127" s="23"/>
      <c r="HD127" s="23"/>
      <c r="HE127" s="23"/>
      <c r="HF127" s="23"/>
      <c r="HG127" s="23"/>
      <c r="HH127" s="23"/>
      <c r="HI127" s="23"/>
      <c r="HJ127" s="23"/>
      <c r="HK127" s="23"/>
      <c r="HL127" s="23"/>
      <c r="HM127" s="23"/>
      <c r="HN127" s="23"/>
      <c r="HO127" s="23"/>
      <c r="HP127" s="23"/>
      <c r="HQ127" s="23"/>
      <c r="HR127" s="23"/>
      <c r="HS127" s="23"/>
      <c r="HT127" s="23"/>
      <c r="HU127" s="23"/>
      <c r="HV127" s="23"/>
      <c r="HW127" s="23"/>
      <c r="HX127" s="23"/>
      <c r="HY127" s="23"/>
      <c r="HZ127" s="23"/>
      <c r="IA127" s="23"/>
      <c r="IB127" s="23"/>
      <c r="IC127" s="23"/>
      <c r="ID127" s="23"/>
      <c r="IE127" s="23"/>
      <c r="IF127" s="23"/>
      <c r="IG127" s="23"/>
      <c r="IH127" s="23"/>
      <c r="II127" s="23"/>
      <c r="IJ127" s="23"/>
      <c r="IK127" s="23"/>
      <c r="IL127" s="23"/>
      <c r="IM127" s="23"/>
      <c r="IN127" s="23"/>
      <c r="IO127" s="23"/>
      <c r="IP127" s="23"/>
      <c r="IQ127" s="23"/>
      <c r="IR127" s="23"/>
      <c r="IS127" s="23"/>
      <c r="IT127" s="23"/>
      <c r="IU127" s="23"/>
    </row>
    <row r="128" spans="1:255" s="22" customFormat="1" ht="30" customHeight="1">
      <c r="A128" s="54"/>
      <c r="B128" s="57"/>
      <c r="C128" s="57"/>
      <c r="D128" s="34" t="s">
        <v>47</v>
      </c>
      <c r="E128" s="34" t="s">
        <v>19</v>
      </c>
      <c r="F128" s="33">
        <v>1</v>
      </c>
      <c r="G128" s="44">
        <v>30</v>
      </c>
      <c r="H128" s="44">
        <f>G128</f>
        <v>30</v>
      </c>
      <c r="I128" s="33" t="s">
        <v>30</v>
      </c>
      <c r="J128" s="44">
        <v>12.84</v>
      </c>
      <c r="K128" s="44">
        <f>J128*H128</f>
        <v>385.2</v>
      </c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O128" s="23"/>
      <c r="BP128" s="23"/>
      <c r="BQ128" s="23"/>
      <c r="BR128" s="23"/>
      <c r="BS128" s="23"/>
      <c r="BT128" s="23"/>
      <c r="BU128" s="23"/>
      <c r="BV128" s="23"/>
      <c r="BW128" s="23"/>
      <c r="BX128" s="23"/>
      <c r="BY128" s="23"/>
      <c r="BZ128" s="23"/>
      <c r="CA128" s="23"/>
      <c r="CB128" s="23"/>
      <c r="CC128" s="23"/>
      <c r="CD128" s="23"/>
      <c r="CE128" s="23"/>
      <c r="CF128" s="23"/>
      <c r="CG128" s="23"/>
      <c r="CH128" s="23"/>
      <c r="CI128" s="23"/>
      <c r="CJ128" s="23"/>
      <c r="CK128" s="23"/>
      <c r="CL128" s="23"/>
      <c r="CM128" s="23"/>
      <c r="CN128" s="23"/>
      <c r="CO128" s="23"/>
      <c r="CP128" s="23"/>
      <c r="CQ128" s="23"/>
      <c r="CR128" s="23"/>
      <c r="CS128" s="23"/>
      <c r="CT128" s="23"/>
      <c r="CU128" s="23"/>
      <c r="CV128" s="23"/>
      <c r="CW128" s="23"/>
      <c r="CX128" s="23"/>
      <c r="CY128" s="23"/>
      <c r="CZ128" s="23"/>
      <c r="DA128" s="23"/>
      <c r="DB128" s="23"/>
      <c r="DC128" s="23"/>
      <c r="DD128" s="23"/>
      <c r="DE128" s="23"/>
      <c r="DF128" s="23"/>
      <c r="DG128" s="23"/>
      <c r="DH128" s="23"/>
      <c r="DI128" s="23"/>
      <c r="DJ128" s="23"/>
      <c r="DK128" s="23"/>
      <c r="DL128" s="23"/>
      <c r="DM128" s="23"/>
      <c r="DN128" s="23"/>
      <c r="DO128" s="23"/>
      <c r="DP128" s="23"/>
      <c r="DQ128" s="23"/>
      <c r="DR128" s="23"/>
      <c r="DS128" s="23"/>
      <c r="DT128" s="23"/>
      <c r="DU128" s="23"/>
      <c r="DV128" s="23"/>
      <c r="DW128" s="23"/>
      <c r="DX128" s="23"/>
      <c r="DY128" s="23"/>
      <c r="DZ128" s="23"/>
      <c r="EA128" s="23"/>
      <c r="EB128" s="23"/>
      <c r="EC128" s="23"/>
      <c r="ED128" s="23"/>
      <c r="EE128" s="23"/>
      <c r="EF128" s="23"/>
      <c r="EG128" s="23"/>
      <c r="EH128" s="23"/>
      <c r="EI128" s="23"/>
      <c r="EJ128" s="23"/>
      <c r="EK128" s="23"/>
      <c r="EL128" s="23"/>
      <c r="EM128" s="23"/>
      <c r="EN128" s="23"/>
      <c r="EO128" s="23"/>
      <c r="EP128" s="23"/>
      <c r="EQ128" s="23"/>
      <c r="ER128" s="23"/>
      <c r="ES128" s="23"/>
      <c r="ET128" s="23"/>
      <c r="EU128" s="23"/>
      <c r="EV128" s="23"/>
      <c r="EW128" s="23"/>
      <c r="EX128" s="23"/>
      <c r="EY128" s="23"/>
      <c r="EZ128" s="23"/>
      <c r="FA128" s="23"/>
      <c r="FB128" s="23"/>
      <c r="FC128" s="23"/>
      <c r="FD128" s="23"/>
      <c r="FE128" s="23"/>
      <c r="FF128" s="23"/>
      <c r="FG128" s="23"/>
      <c r="FH128" s="23"/>
      <c r="FI128" s="23"/>
      <c r="FJ128" s="23"/>
      <c r="FK128" s="23"/>
      <c r="FL128" s="23"/>
      <c r="FM128" s="23"/>
      <c r="FN128" s="23"/>
      <c r="FO128" s="23"/>
      <c r="FP128" s="23"/>
      <c r="FQ128" s="23"/>
      <c r="FR128" s="23"/>
      <c r="FS128" s="23"/>
      <c r="FT128" s="23"/>
      <c r="FU128" s="23"/>
      <c r="FV128" s="23"/>
      <c r="FW128" s="23"/>
      <c r="FX128" s="23"/>
      <c r="FY128" s="23"/>
      <c r="FZ128" s="23"/>
      <c r="GA128" s="23"/>
      <c r="GB128" s="23"/>
      <c r="GC128" s="23"/>
      <c r="GD128" s="23"/>
      <c r="GE128" s="23"/>
      <c r="GF128" s="23"/>
      <c r="GG128" s="23"/>
      <c r="GH128" s="23"/>
      <c r="GI128" s="23"/>
      <c r="GJ128" s="23"/>
      <c r="GK128" s="23"/>
      <c r="GL128" s="23"/>
      <c r="GM128" s="23"/>
      <c r="GN128" s="23"/>
      <c r="GO128" s="23"/>
      <c r="GP128" s="23"/>
      <c r="GQ128" s="23"/>
      <c r="GR128" s="23"/>
      <c r="GS128" s="23"/>
      <c r="GT128" s="23"/>
      <c r="GU128" s="23"/>
      <c r="GV128" s="23"/>
      <c r="GW128" s="23"/>
      <c r="GX128" s="23"/>
      <c r="GY128" s="23"/>
      <c r="GZ128" s="23"/>
      <c r="HA128" s="23"/>
      <c r="HB128" s="23"/>
      <c r="HC128" s="23"/>
      <c r="HD128" s="23"/>
      <c r="HE128" s="23"/>
      <c r="HF128" s="23"/>
      <c r="HG128" s="23"/>
      <c r="HH128" s="23"/>
      <c r="HI128" s="23"/>
      <c r="HJ128" s="23"/>
      <c r="HK128" s="23"/>
      <c r="HL128" s="23"/>
      <c r="HM128" s="23"/>
      <c r="HN128" s="23"/>
      <c r="HO128" s="23"/>
      <c r="HP128" s="23"/>
      <c r="HQ128" s="23"/>
      <c r="HR128" s="23"/>
      <c r="HS128" s="23"/>
      <c r="HT128" s="23"/>
      <c r="HU128" s="23"/>
      <c r="HV128" s="23"/>
      <c r="HW128" s="23"/>
      <c r="HX128" s="23"/>
      <c r="HY128" s="23"/>
      <c r="HZ128" s="23"/>
      <c r="IA128" s="23"/>
      <c r="IB128" s="23"/>
      <c r="IC128" s="23"/>
      <c r="ID128" s="23"/>
      <c r="IE128" s="23"/>
      <c r="IF128" s="23"/>
      <c r="IG128" s="23"/>
      <c r="IH128" s="23"/>
      <c r="II128" s="23"/>
      <c r="IJ128" s="23"/>
      <c r="IK128" s="23"/>
      <c r="IL128" s="23"/>
      <c r="IM128" s="23"/>
      <c r="IN128" s="23"/>
      <c r="IO128" s="23"/>
      <c r="IP128" s="23"/>
      <c r="IQ128" s="23"/>
      <c r="IR128" s="23"/>
      <c r="IS128" s="23"/>
      <c r="IT128" s="23"/>
      <c r="IU128" s="23"/>
    </row>
    <row r="129" spans="1:255" s="22" customFormat="1" ht="30" customHeight="1">
      <c r="A129" s="63"/>
      <c r="B129" s="59"/>
      <c r="C129" s="59"/>
      <c r="D129" s="34" t="s">
        <v>63</v>
      </c>
      <c r="E129" s="34" t="s">
        <v>19</v>
      </c>
      <c r="F129" s="33">
        <v>1</v>
      </c>
      <c r="G129" s="44">
        <v>15</v>
      </c>
      <c r="H129" s="44">
        <f aca="true" t="shared" si="18" ref="H129:H137">G129</f>
        <v>15</v>
      </c>
      <c r="I129" s="33" t="s">
        <v>30</v>
      </c>
      <c r="J129" s="44">
        <v>19.43</v>
      </c>
      <c r="K129" s="44">
        <f aca="true" t="shared" si="19" ref="K129:K137">J129*H129</f>
        <v>291.45</v>
      </c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  <c r="BO129" s="23"/>
      <c r="BP129" s="23"/>
      <c r="BQ129" s="23"/>
      <c r="BR129" s="23"/>
      <c r="BS129" s="23"/>
      <c r="BT129" s="23"/>
      <c r="BU129" s="23"/>
      <c r="BV129" s="23"/>
      <c r="BW129" s="23"/>
      <c r="BX129" s="23"/>
      <c r="BY129" s="23"/>
      <c r="BZ129" s="23"/>
      <c r="CA129" s="23"/>
      <c r="CB129" s="23"/>
      <c r="CC129" s="23"/>
      <c r="CD129" s="23"/>
      <c r="CE129" s="23"/>
      <c r="CF129" s="23"/>
      <c r="CG129" s="23"/>
      <c r="CH129" s="23"/>
      <c r="CI129" s="23"/>
      <c r="CJ129" s="23"/>
      <c r="CK129" s="23"/>
      <c r="CL129" s="23"/>
      <c r="CM129" s="23"/>
      <c r="CN129" s="23"/>
      <c r="CO129" s="23"/>
      <c r="CP129" s="23"/>
      <c r="CQ129" s="23"/>
      <c r="CR129" s="23"/>
      <c r="CS129" s="23"/>
      <c r="CT129" s="23"/>
      <c r="CU129" s="23"/>
      <c r="CV129" s="23"/>
      <c r="CW129" s="23"/>
      <c r="CX129" s="23"/>
      <c r="CY129" s="23"/>
      <c r="CZ129" s="23"/>
      <c r="DA129" s="23"/>
      <c r="DB129" s="23"/>
      <c r="DC129" s="23"/>
      <c r="DD129" s="23"/>
      <c r="DE129" s="23"/>
      <c r="DF129" s="23"/>
      <c r="DG129" s="23"/>
      <c r="DH129" s="23"/>
      <c r="DI129" s="23"/>
      <c r="DJ129" s="23"/>
      <c r="DK129" s="23"/>
      <c r="DL129" s="23"/>
      <c r="DM129" s="23"/>
      <c r="DN129" s="23"/>
      <c r="DO129" s="23"/>
      <c r="DP129" s="23"/>
      <c r="DQ129" s="23"/>
      <c r="DR129" s="23"/>
      <c r="DS129" s="23"/>
      <c r="DT129" s="23"/>
      <c r="DU129" s="23"/>
      <c r="DV129" s="23"/>
      <c r="DW129" s="23"/>
      <c r="DX129" s="23"/>
      <c r="DY129" s="23"/>
      <c r="DZ129" s="23"/>
      <c r="EA129" s="23"/>
      <c r="EB129" s="23"/>
      <c r="EC129" s="23"/>
      <c r="ED129" s="23"/>
      <c r="EE129" s="23"/>
      <c r="EF129" s="23"/>
      <c r="EG129" s="23"/>
      <c r="EH129" s="23"/>
      <c r="EI129" s="23"/>
      <c r="EJ129" s="23"/>
      <c r="EK129" s="23"/>
      <c r="EL129" s="23"/>
      <c r="EM129" s="23"/>
      <c r="EN129" s="23"/>
      <c r="EO129" s="23"/>
      <c r="EP129" s="23"/>
      <c r="EQ129" s="23"/>
      <c r="ER129" s="23"/>
      <c r="ES129" s="23"/>
      <c r="ET129" s="23"/>
      <c r="EU129" s="23"/>
      <c r="EV129" s="23"/>
      <c r="EW129" s="23"/>
      <c r="EX129" s="23"/>
      <c r="EY129" s="23"/>
      <c r="EZ129" s="23"/>
      <c r="FA129" s="23"/>
      <c r="FB129" s="23"/>
      <c r="FC129" s="23"/>
      <c r="FD129" s="23"/>
      <c r="FE129" s="23"/>
      <c r="FF129" s="23"/>
      <c r="FG129" s="23"/>
      <c r="FH129" s="23"/>
      <c r="FI129" s="23"/>
      <c r="FJ129" s="23"/>
      <c r="FK129" s="23"/>
      <c r="FL129" s="23"/>
      <c r="FM129" s="23"/>
      <c r="FN129" s="23"/>
      <c r="FO129" s="23"/>
      <c r="FP129" s="23"/>
      <c r="FQ129" s="23"/>
      <c r="FR129" s="23"/>
      <c r="FS129" s="23"/>
      <c r="FT129" s="23"/>
      <c r="FU129" s="23"/>
      <c r="FV129" s="23"/>
      <c r="FW129" s="23"/>
      <c r="FX129" s="23"/>
      <c r="FY129" s="23"/>
      <c r="FZ129" s="23"/>
      <c r="GA129" s="23"/>
      <c r="GB129" s="23"/>
      <c r="GC129" s="23"/>
      <c r="GD129" s="23"/>
      <c r="GE129" s="23"/>
      <c r="GF129" s="23"/>
      <c r="GG129" s="23"/>
      <c r="GH129" s="23"/>
      <c r="GI129" s="23"/>
      <c r="GJ129" s="23"/>
      <c r="GK129" s="23"/>
      <c r="GL129" s="23"/>
      <c r="GM129" s="23"/>
      <c r="GN129" s="23"/>
      <c r="GO129" s="23"/>
      <c r="GP129" s="23"/>
      <c r="GQ129" s="23"/>
      <c r="GR129" s="23"/>
      <c r="GS129" s="23"/>
      <c r="GT129" s="23"/>
      <c r="GU129" s="23"/>
      <c r="GV129" s="23"/>
      <c r="GW129" s="23"/>
      <c r="GX129" s="23"/>
      <c r="GY129" s="23"/>
      <c r="GZ129" s="23"/>
      <c r="HA129" s="23"/>
      <c r="HB129" s="23"/>
      <c r="HC129" s="23"/>
      <c r="HD129" s="23"/>
      <c r="HE129" s="23"/>
      <c r="HF129" s="23"/>
      <c r="HG129" s="23"/>
      <c r="HH129" s="23"/>
      <c r="HI129" s="23"/>
      <c r="HJ129" s="23"/>
      <c r="HK129" s="23"/>
      <c r="HL129" s="23"/>
      <c r="HM129" s="23"/>
      <c r="HN129" s="23"/>
      <c r="HO129" s="23"/>
      <c r="HP129" s="23"/>
      <c r="HQ129" s="23"/>
      <c r="HR129" s="23"/>
      <c r="HS129" s="23"/>
      <c r="HT129" s="23"/>
      <c r="HU129" s="23"/>
      <c r="HV129" s="23"/>
      <c r="HW129" s="23"/>
      <c r="HX129" s="23"/>
      <c r="HY129" s="23"/>
      <c r="HZ129" s="23"/>
      <c r="IA129" s="23"/>
      <c r="IB129" s="23"/>
      <c r="IC129" s="23"/>
      <c r="ID129" s="23"/>
      <c r="IE129" s="23"/>
      <c r="IF129" s="23"/>
      <c r="IG129" s="23"/>
      <c r="IH129" s="23"/>
      <c r="II129" s="23"/>
      <c r="IJ129" s="23"/>
      <c r="IK129" s="23"/>
      <c r="IL129" s="23"/>
      <c r="IM129" s="23"/>
      <c r="IN129" s="23"/>
      <c r="IO129" s="23"/>
      <c r="IP129" s="23"/>
      <c r="IQ129" s="23"/>
      <c r="IR129" s="23"/>
      <c r="IS129" s="23"/>
      <c r="IT129" s="23"/>
      <c r="IU129" s="23"/>
    </row>
    <row r="130" spans="1:255" s="22" customFormat="1" ht="30" customHeight="1">
      <c r="A130" s="53">
        <v>2</v>
      </c>
      <c r="B130" s="56" t="s">
        <v>157</v>
      </c>
      <c r="C130" s="56" t="s">
        <v>59</v>
      </c>
      <c r="D130" s="34" t="s">
        <v>65</v>
      </c>
      <c r="E130" s="34" t="s">
        <v>19</v>
      </c>
      <c r="F130" s="33">
        <v>1</v>
      </c>
      <c r="G130" s="44">
        <v>30</v>
      </c>
      <c r="H130" s="44">
        <f t="shared" si="18"/>
        <v>30</v>
      </c>
      <c r="I130" s="33" t="s">
        <v>30</v>
      </c>
      <c r="J130" s="44">
        <v>20.85</v>
      </c>
      <c r="K130" s="44">
        <f t="shared" si="19"/>
        <v>625.5</v>
      </c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  <c r="BT130" s="23"/>
      <c r="BU130" s="23"/>
      <c r="BV130" s="23"/>
      <c r="BW130" s="23"/>
      <c r="BX130" s="23"/>
      <c r="BY130" s="23"/>
      <c r="BZ130" s="23"/>
      <c r="CA130" s="23"/>
      <c r="CB130" s="23"/>
      <c r="CC130" s="23"/>
      <c r="CD130" s="23"/>
      <c r="CE130" s="23"/>
      <c r="CF130" s="23"/>
      <c r="CG130" s="23"/>
      <c r="CH130" s="23"/>
      <c r="CI130" s="23"/>
      <c r="CJ130" s="23"/>
      <c r="CK130" s="23"/>
      <c r="CL130" s="23"/>
      <c r="CM130" s="23"/>
      <c r="CN130" s="23"/>
      <c r="CO130" s="23"/>
      <c r="CP130" s="23"/>
      <c r="CQ130" s="23"/>
      <c r="CR130" s="23"/>
      <c r="CS130" s="23"/>
      <c r="CT130" s="23"/>
      <c r="CU130" s="23"/>
      <c r="CV130" s="23"/>
      <c r="CW130" s="23"/>
      <c r="CX130" s="23"/>
      <c r="CY130" s="23"/>
      <c r="CZ130" s="23"/>
      <c r="DA130" s="23"/>
      <c r="DB130" s="23"/>
      <c r="DC130" s="23"/>
      <c r="DD130" s="23"/>
      <c r="DE130" s="23"/>
      <c r="DF130" s="23"/>
      <c r="DG130" s="23"/>
      <c r="DH130" s="23"/>
      <c r="DI130" s="23"/>
      <c r="DJ130" s="23"/>
      <c r="DK130" s="23"/>
      <c r="DL130" s="23"/>
      <c r="DM130" s="23"/>
      <c r="DN130" s="23"/>
      <c r="DO130" s="23"/>
      <c r="DP130" s="23"/>
      <c r="DQ130" s="23"/>
      <c r="DR130" s="23"/>
      <c r="DS130" s="23"/>
      <c r="DT130" s="23"/>
      <c r="DU130" s="23"/>
      <c r="DV130" s="23"/>
      <c r="DW130" s="23"/>
      <c r="DX130" s="23"/>
      <c r="DY130" s="23"/>
      <c r="DZ130" s="23"/>
      <c r="EA130" s="23"/>
      <c r="EB130" s="23"/>
      <c r="EC130" s="23"/>
      <c r="ED130" s="23"/>
      <c r="EE130" s="23"/>
      <c r="EF130" s="23"/>
      <c r="EG130" s="23"/>
      <c r="EH130" s="23"/>
      <c r="EI130" s="23"/>
      <c r="EJ130" s="23"/>
      <c r="EK130" s="23"/>
      <c r="EL130" s="23"/>
      <c r="EM130" s="23"/>
      <c r="EN130" s="23"/>
      <c r="EO130" s="23"/>
      <c r="EP130" s="23"/>
      <c r="EQ130" s="23"/>
      <c r="ER130" s="23"/>
      <c r="ES130" s="23"/>
      <c r="ET130" s="23"/>
      <c r="EU130" s="23"/>
      <c r="EV130" s="23"/>
      <c r="EW130" s="23"/>
      <c r="EX130" s="23"/>
      <c r="EY130" s="23"/>
      <c r="EZ130" s="23"/>
      <c r="FA130" s="23"/>
      <c r="FB130" s="23"/>
      <c r="FC130" s="23"/>
      <c r="FD130" s="23"/>
      <c r="FE130" s="23"/>
      <c r="FF130" s="23"/>
      <c r="FG130" s="23"/>
      <c r="FH130" s="23"/>
      <c r="FI130" s="23"/>
      <c r="FJ130" s="23"/>
      <c r="FK130" s="23"/>
      <c r="FL130" s="23"/>
      <c r="FM130" s="23"/>
      <c r="FN130" s="23"/>
      <c r="FO130" s="23"/>
      <c r="FP130" s="23"/>
      <c r="FQ130" s="23"/>
      <c r="FR130" s="23"/>
      <c r="FS130" s="23"/>
      <c r="FT130" s="23"/>
      <c r="FU130" s="23"/>
      <c r="FV130" s="23"/>
      <c r="FW130" s="23"/>
      <c r="FX130" s="23"/>
      <c r="FY130" s="23"/>
      <c r="FZ130" s="23"/>
      <c r="GA130" s="23"/>
      <c r="GB130" s="23"/>
      <c r="GC130" s="23"/>
      <c r="GD130" s="23"/>
      <c r="GE130" s="23"/>
      <c r="GF130" s="23"/>
      <c r="GG130" s="23"/>
      <c r="GH130" s="23"/>
      <c r="GI130" s="23"/>
      <c r="GJ130" s="23"/>
      <c r="GK130" s="23"/>
      <c r="GL130" s="23"/>
      <c r="GM130" s="23"/>
      <c r="GN130" s="23"/>
      <c r="GO130" s="23"/>
      <c r="GP130" s="23"/>
      <c r="GQ130" s="23"/>
      <c r="GR130" s="23"/>
      <c r="GS130" s="23"/>
      <c r="GT130" s="23"/>
      <c r="GU130" s="23"/>
      <c r="GV130" s="23"/>
      <c r="GW130" s="23"/>
      <c r="GX130" s="23"/>
      <c r="GY130" s="23"/>
      <c r="GZ130" s="23"/>
      <c r="HA130" s="23"/>
      <c r="HB130" s="23"/>
      <c r="HC130" s="23"/>
      <c r="HD130" s="23"/>
      <c r="HE130" s="23"/>
      <c r="HF130" s="23"/>
      <c r="HG130" s="23"/>
      <c r="HH130" s="23"/>
      <c r="HI130" s="23"/>
      <c r="HJ130" s="23"/>
      <c r="HK130" s="23"/>
      <c r="HL130" s="23"/>
      <c r="HM130" s="23"/>
      <c r="HN130" s="23"/>
      <c r="HO130" s="23"/>
      <c r="HP130" s="23"/>
      <c r="HQ130" s="23"/>
      <c r="HR130" s="23"/>
      <c r="HS130" s="23"/>
      <c r="HT130" s="23"/>
      <c r="HU130" s="23"/>
      <c r="HV130" s="23"/>
      <c r="HW130" s="23"/>
      <c r="HX130" s="23"/>
      <c r="HY130" s="23"/>
      <c r="HZ130" s="23"/>
      <c r="IA130" s="23"/>
      <c r="IB130" s="23"/>
      <c r="IC130" s="23"/>
      <c r="ID130" s="23"/>
      <c r="IE130" s="23"/>
      <c r="IF130" s="23"/>
      <c r="IG130" s="23"/>
      <c r="IH130" s="23"/>
      <c r="II130" s="23"/>
      <c r="IJ130" s="23"/>
      <c r="IK130" s="23"/>
      <c r="IL130" s="23"/>
      <c r="IM130" s="23"/>
      <c r="IN130" s="23"/>
      <c r="IO130" s="23"/>
      <c r="IP130" s="23"/>
      <c r="IQ130" s="23"/>
      <c r="IR130" s="23"/>
      <c r="IS130" s="23"/>
      <c r="IT130" s="23"/>
      <c r="IU130" s="23"/>
    </row>
    <row r="131" spans="1:255" s="22" customFormat="1" ht="30" customHeight="1">
      <c r="A131" s="54"/>
      <c r="B131" s="57"/>
      <c r="C131" s="57"/>
      <c r="D131" s="34" t="s">
        <v>167</v>
      </c>
      <c r="E131" s="34" t="s">
        <v>19</v>
      </c>
      <c r="F131" s="33">
        <v>1</v>
      </c>
      <c r="G131" s="44">
        <v>30</v>
      </c>
      <c r="H131" s="44">
        <f t="shared" si="18"/>
        <v>30</v>
      </c>
      <c r="I131" s="33" t="s">
        <v>30</v>
      </c>
      <c r="J131" s="44">
        <v>12.84</v>
      </c>
      <c r="K131" s="44">
        <f t="shared" si="19"/>
        <v>385.2</v>
      </c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  <c r="BR131" s="23"/>
      <c r="BS131" s="23"/>
      <c r="BT131" s="23"/>
      <c r="BU131" s="23"/>
      <c r="BV131" s="23"/>
      <c r="BW131" s="23"/>
      <c r="BX131" s="23"/>
      <c r="BY131" s="23"/>
      <c r="BZ131" s="23"/>
      <c r="CA131" s="23"/>
      <c r="CB131" s="23"/>
      <c r="CC131" s="23"/>
      <c r="CD131" s="23"/>
      <c r="CE131" s="23"/>
      <c r="CF131" s="23"/>
      <c r="CG131" s="23"/>
      <c r="CH131" s="23"/>
      <c r="CI131" s="23"/>
      <c r="CJ131" s="23"/>
      <c r="CK131" s="23"/>
      <c r="CL131" s="23"/>
      <c r="CM131" s="23"/>
      <c r="CN131" s="23"/>
      <c r="CO131" s="23"/>
      <c r="CP131" s="23"/>
      <c r="CQ131" s="23"/>
      <c r="CR131" s="23"/>
      <c r="CS131" s="23"/>
      <c r="CT131" s="23"/>
      <c r="CU131" s="23"/>
      <c r="CV131" s="23"/>
      <c r="CW131" s="23"/>
      <c r="CX131" s="23"/>
      <c r="CY131" s="23"/>
      <c r="CZ131" s="23"/>
      <c r="DA131" s="23"/>
      <c r="DB131" s="23"/>
      <c r="DC131" s="23"/>
      <c r="DD131" s="23"/>
      <c r="DE131" s="23"/>
      <c r="DF131" s="23"/>
      <c r="DG131" s="23"/>
      <c r="DH131" s="23"/>
      <c r="DI131" s="23"/>
      <c r="DJ131" s="23"/>
      <c r="DK131" s="23"/>
      <c r="DL131" s="23"/>
      <c r="DM131" s="23"/>
      <c r="DN131" s="23"/>
      <c r="DO131" s="23"/>
      <c r="DP131" s="23"/>
      <c r="DQ131" s="23"/>
      <c r="DR131" s="23"/>
      <c r="DS131" s="23"/>
      <c r="DT131" s="23"/>
      <c r="DU131" s="23"/>
      <c r="DV131" s="23"/>
      <c r="DW131" s="23"/>
      <c r="DX131" s="23"/>
      <c r="DY131" s="23"/>
      <c r="DZ131" s="23"/>
      <c r="EA131" s="23"/>
      <c r="EB131" s="23"/>
      <c r="EC131" s="23"/>
      <c r="ED131" s="23"/>
      <c r="EE131" s="23"/>
      <c r="EF131" s="23"/>
      <c r="EG131" s="23"/>
      <c r="EH131" s="23"/>
      <c r="EI131" s="23"/>
      <c r="EJ131" s="23"/>
      <c r="EK131" s="23"/>
      <c r="EL131" s="23"/>
      <c r="EM131" s="23"/>
      <c r="EN131" s="23"/>
      <c r="EO131" s="23"/>
      <c r="EP131" s="23"/>
      <c r="EQ131" s="23"/>
      <c r="ER131" s="23"/>
      <c r="ES131" s="23"/>
      <c r="ET131" s="23"/>
      <c r="EU131" s="23"/>
      <c r="EV131" s="23"/>
      <c r="EW131" s="23"/>
      <c r="EX131" s="23"/>
      <c r="EY131" s="23"/>
      <c r="EZ131" s="23"/>
      <c r="FA131" s="23"/>
      <c r="FB131" s="23"/>
      <c r="FC131" s="23"/>
      <c r="FD131" s="23"/>
      <c r="FE131" s="23"/>
      <c r="FF131" s="23"/>
      <c r="FG131" s="23"/>
      <c r="FH131" s="23"/>
      <c r="FI131" s="23"/>
      <c r="FJ131" s="23"/>
      <c r="FK131" s="23"/>
      <c r="FL131" s="23"/>
      <c r="FM131" s="23"/>
      <c r="FN131" s="23"/>
      <c r="FO131" s="23"/>
      <c r="FP131" s="23"/>
      <c r="FQ131" s="23"/>
      <c r="FR131" s="23"/>
      <c r="FS131" s="23"/>
      <c r="FT131" s="23"/>
      <c r="FU131" s="23"/>
      <c r="FV131" s="23"/>
      <c r="FW131" s="23"/>
      <c r="FX131" s="23"/>
      <c r="FY131" s="23"/>
      <c r="FZ131" s="23"/>
      <c r="GA131" s="23"/>
      <c r="GB131" s="23"/>
      <c r="GC131" s="23"/>
      <c r="GD131" s="23"/>
      <c r="GE131" s="23"/>
      <c r="GF131" s="23"/>
      <c r="GG131" s="23"/>
      <c r="GH131" s="23"/>
      <c r="GI131" s="23"/>
      <c r="GJ131" s="23"/>
      <c r="GK131" s="23"/>
      <c r="GL131" s="23"/>
      <c r="GM131" s="23"/>
      <c r="GN131" s="23"/>
      <c r="GO131" s="23"/>
      <c r="GP131" s="23"/>
      <c r="GQ131" s="23"/>
      <c r="GR131" s="23"/>
      <c r="GS131" s="23"/>
      <c r="GT131" s="23"/>
      <c r="GU131" s="23"/>
      <c r="GV131" s="23"/>
      <c r="GW131" s="23"/>
      <c r="GX131" s="23"/>
      <c r="GY131" s="23"/>
      <c r="GZ131" s="23"/>
      <c r="HA131" s="23"/>
      <c r="HB131" s="23"/>
      <c r="HC131" s="23"/>
      <c r="HD131" s="23"/>
      <c r="HE131" s="23"/>
      <c r="HF131" s="23"/>
      <c r="HG131" s="23"/>
      <c r="HH131" s="23"/>
      <c r="HI131" s="23"/>
      <c r="HJ131" s="23"/>
      <c r="HK131" s="23"/>
      <c r="HL131" s="23"/>
      <c r="HM131" s="23"/>
      <c r="HN131" s="23"/>
      <c r="HO131" s="23"/>
      <c r="HP131" s="23"/>
      <c r="HQ131" s="23"/>
      <c r="HR131" s="23"/>
      <c r="HS131" s="23"/>
      <c r="HT131" s="23"/>
      <c r="HU131" s="23"/>
      <c r="HV131" s="23"/>
      <c r="HW131" s="23"/>
      <c r="HX131" s="23"/>
      <c r="HY131" s="23"/>
      <c r="HZ131" s="23"/>
      <c r="IA131" s="23"/>
      <c r="IB131" s="23"/>
      <c r="IC131" s="23"/>
      <c r="ID131" s="23"/>
      <c r="IE131" s="23"/>
      <c r="IF131" s="23"/>
      <c r="IG131" s="23"/>
      <c r="IH131" s="23"/>
      <c r="II131" s="23"/>
      <c r="IJ131" s="23"/>
      <c r="IK131" s="23"/>
      <c r="IL131" s="23"/>
      <c r="IM131" s="23"/>
      <c r="IN131" s="23"/>
      <c r="IO131" s="23"/>
      <c r="IP131" s="23"/>
      <c r="IQ131" s="23"/>
      <c r="IR131" s="23"/>
      <c r="IS131" s="23"/>
      <c r="IT131" s="23"/>
      <c r="IU131" s="23"/>
    </row>
    <row r="132" spans="1:255" s="22" customFormat="1" ht="30" customHeight="1">
      <c r="A132" s="63"/>
      <c r="B132" s="59"/>
      <c r="C132" s="59"/>
      <c r="D132" s="34" t="s">
        <v>63</v>
      </c>
      <c r="E132" s="34" t="s">
        <v>19</v>
      </c>
      <c r="F132" s="33">
        <v>1</v>
      </c>
      <c r="G132" s="44">
        <v>15</v>
      </c>
      <c r="H132" s="44">
        <f>G132</f>
        <v>15</v>
      </c>
      <c r="I132" s="33" t="s">
        <v>30</v>
      </c>
      <c r="J132" s="44">
        <v>19.43</v>
      </c>
      <c r="K132" s="44">
        <f>J132*H132</f>
        <v>291.45</v>
      </c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  <c r="BO132" s="23"/>
      <c r="BP132" s="23"/>
      <c r="BQ132" s="23"/>
      <c r="BR132" s="23"/>
      <c r="BS132" s="23"/>
      <c r="BT132" s="23"/>
      <c r="BU132" s="23"/>
      <c r="BV132" s="23"/>
      <c r="BW132" s="23"/>
      <c r="BX132" s="23"/>
      <c r="BY132" s="23"/>
      <c r="BZ132" s="23"/>
      <c r="CA132" s="23"/>
      <c r="CB132" s="23"/>
      <c r="CC132" s="23"/>
      <c r="CD132" s="23"/>
      <c r="CE132" s="23"/>
      <c r="CF132" s="23"/>
      <c r="CG132" s="23"/>
      <c r="CH132" s="23"/>
      <c r="CI132" s="23"/>
      <c r="CJ132" s="23"/>
      <c r="CK132" s="23"/>
      <c r="CL132" s="23"/>
      <c r="CM132" s="23"/>
      <c r="CN132" s="23"/>
      <c r="CO132" s="23"/>
      <c r="CP132" s="23"/>
      <c r="CQ132" s="23"/>
      <c r="CR132" s="23"/>
      <c r="CS132" s="23"/>
      <c r="CT132" s="23"/>
      <c r="CU132" s="23"/>
      <c r="CV132" s="23"/>
      <c r="CW132" s="23"/>
      <c r="CX132" s="23"/>
      <c r="CY132" s="23"/>
      <c r="CZ132" s="23"/>
      <c r="DA132" s="23"/>
      <c r="DB132" s="23"/>
      <c r="DC132" s="23"/>
      <c r="DD132" s="23"/>
      <c r="DE132" s="23"/>
      <c r="DF132" s="23"/>
      <c r="DG132" s="23"/>
      <c r="DH132" s="23"/>
      <c r="DI132" s="23"/>
      <c r="DJ132" s="23"/>
      <c r="DK132" s="23"/>
      <c r="DL132" s="23"/>
      <c r="DM132" s="23"/>
      <c r="DN132" s="23"/>
      <c r="DO132" s="23"/>
      <c r="DP132" s="23"/>
      <c r="DQ132" s="23"/>
      <c r="DR132" s="23"/>
      <c r="DS132" s="23"/>
      <c r="DT132" s="23"/>
      <c r="DU132" s="23"/>
      <c r="DV132" s="23"/>
      <c r="DW132" s="23"/>
      <c r="DX132" s="23"/>
      <c r="DY132" s="23"/>
      <c r="DZ132" s="23"/>
      <c r="EA132" s="23"/>
      <c r="EB132" s="23"/>
      <c r="EC132" s="23"/>
      <c r="ED132" s="23"/>
      <c r="EE132" s="23"/>
      <c r="EF132" s="23"/>
      <c r="EG132" s="23"/>
      <c r="EH132" s="23"/>
      <c r="EI132" s="23"/>
      <c r="EJ132" s="23"/>
      <c r="EK132" s="23"/>
      <c r="EL132" s="23"/>
      <c r="EM132" s="23"/>
      <c r="EN132" s="23"/>
      <c r="EO132" s="23"/>
      <c r="EP132" s="23"/>
      <c r="EQ132" s="23"/>
      <c r="ER132" s="23"/>
      <c r="ES132" s="23"/>
      <c r="ET132" s="23"/>
      <c r="EU132" s="23"/>
      <c r="EV132" s="23"/>
      <c r="EW132" s="23"/>
      <c r="EX132" s="23"/>
      <c r="EY132" s="23"/>
      <c r="EZ132" s="23"/>
      <c r="FA132" s="23"/>
      <c r="FB132" s="23"/>
      <c r="FC132" s="23"/>
      <c r="FD132" s="23"/>
      <c r="FE132" s="23"/>
      <c r="FF132" s="23"/>
      <c r="FG132" s="23"/>
      <c r="FH132" s="23"/>
      <c r="FI132" s="23"/>
      <c r="FJ132" s="23"/>
      <c r="FK132" s="23"/>
      <c r="FL132" s="23"/>
      <c r="FM132" s="23"/>
      <c r="FN132" s="23"/>
      <c r="FO132" s="23"/>
      <c r="FP132" s="23"/>
      <c r="FQ132" s="23"/>
      <c r="FR132" s="23"/>
      <c r="FS132" s="23"/>
      <c r="FT132" s="23"/>
      <c r="FU132" s="23"/>
      <c r="FV132" s="23"/>
      <c r="FW132" s="23"/>
      <c r="FX132" s="23"/>
      <c r="FY132" s="23"/>
      <c r="FZ132" s="23"/>
      <c r="GA132" s="23"/>
      <c r="GB132" s="23"/>
      <c r="GC132" s="23"/>
      <c r="GD132" s="23"/>
      <c r="GE132" s="23"/>
      <c r="GF132" s="23"/>
      <c r="GG132" s="23"/>
      <c r="GH132" s="23"/>
      <c r="GI132" s="23"/>
      <c r="GJ132" s="23"/>
      <c r="GK132" s="23"/>
      <c r="GL132" s="23"/>
      <c r="GM132" s="23"/>
      <c r="GN132" s="23"/>
      <c r="GO132" s="23"/>
      <c r="GP132" s="23"/>
      <c r="GQ132" s="23"/>
      <c r="GR132" s="23"/>
      <c r="GS132" s="23"/>
      <c r="GT132" s="23"/>
      <c r="GU132" s="23"/>
      <c r="GV132" s="23"/>
      <c r="GW132" s="23"/>
      <c r="GX132" s="23"/>
      <c r="GY132" s="23"/>
      <c r="GZ132" s="23"/>
      <c r="HA132" s="23"/>
      <c r="HB132" s="23"/>
      <c r="HC132" s="23"/>
      <c r="HD132" s="23"/>
      <c r="HE132" s="23"/>
      <c r="HF132" s="23"/>
      <c r="HG132" s="23"/>
      <c r="HH132" s="23"/>
      <c r="HI132" s="23"/>
      <c r="HJ132" s="23"/>
      <c r="HK132" s="23"/>
      <c r="HL132" s="23"/>
      <c r="HM132" s="23"/>
      <c r="HN132" s="23"/>
      <c r="HO132" s="23"/>
      <c r="HP132" s="23"/>
      <c r="HQ132" s="23"/>
      <c r="HR132" s="23"/>
      <c r="HS132" s="23"/>
      <c r="HT132" s="23"/>
      <c r="HU132" s="23"/>
      <c r="HV132" s="23"/>
      <c r="HW132" s="23"/>
      <c r="HX132" s="23"/>
      <c r="HY132" s="23"/>
      <c r="HZ132" s="23"/>
      <c r="IA132" s="23"/>
      <c r="IB132" s="23"/>
      <c r="IC132" s="23"/>
      <c r="ID132" s="23"/>
      <c r="IE132" s="23"/>
      <c r="IF132" s="23"/>
      <c r="IG132" s="23"/>
      <c r="IH132" s="23"/>
      <c r="II132" s="23"/>
      <c r="IJ132" s="23"/>
      <c r="IK132" s="23"/>
      <c r="IL132" s="23"/>
      <c r="IM132" s="23"/>
      <c r="IN132" s="23"/>
      <c r="IO132" s="23"/>
      <c r="IP132" s="23"/>
      <c r="IQ132" s="23"/>
      <c r="IR132" s="23"/>
      <c r="IS132" s="23"/>
      <c r="IT132" s="23"/>
      <c r="IU132" s="23"/>
    </row>
    <row r="133" spans="1:255" s="22" customFormat="1" ht="30" customHeight="1">
      <c r="A133" s="53">
        <v>3</v>
      </c>
      <c r="B133" s="56" t="s">
        <v>158</v>
      </c>
      <c r="C133" s="56" t="s">
        <v>59</v>
      </c>
      <c r="D133" s="34" t="s">
        <v>65</v>
      </c>
      <c r="E133" s="34" t="s">
        <v>19</v>
      </c>
      <c r="F133" s="33">
        <v>1</v>
      </c>
      <c r="G133" s="44">
        <v>10</v>
      </c>
      <c r="H133" s="44">
        <f t="shared" si="18"/>
        <v>10</v>
      </c>
      <c r="I133" s="33" t="s">
        <v>30</v>
      </c>
      <c r="J133" s="44">
        <v>20.85</v>
      </c>
      <c r="K133" s="44">
        <f t="shared" si="19"/>
        <v>208.5</v>
      </c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  <c r="BP133" s="23"/>
      <c r="BQ133" s="23"/>
      <c r="BR133" s="23"/>
      <c r="BS133" s="23"/>
      <c r="BT133" s="23"/>
      <c r="BU133" s="23"/>
      <c r="BV133" s="23"/>
      <c r="BW133" s="23"/>
      <c r="BX133" s="23"/>
      <c r="BY133" s="23"/>
      <c r="BZ133" s="23"/>
      <c r="CA133" s="23"/>
      <c r="CB133" s="23"/>
      <c r="CC133" s="23"/>
      <c r="CD133" s="23"/>
      <c r="CE133" s="23"/>
      <c r="CF133" s="23"/>
      <c r="CG133" s="23"/>
      <c r="CH133" s="23"/>
      <c r="CI133" s="23"/>
      <c r="CJ133" s="23"/>
      <c r="CK133" s="23"/>
      <c r="CL133" s="23"/>
      <c r="CM133" s="23"/>
      <c r="CN133" s="23"/>
      <c r="CO133" s="23"/>
      <c r="CP133" s="23"/>
      <c r="CQ133" s="23"/>
      <c r="CR133" s="23"/>
      <c r="CS133" s="23"/>
      <c r="CT133" s="23"/>
      <c r="CU133" s="23"/>
      <c r="CV133" s="23"/>
      <c r="CW133" s="23"/>
      <c r="CX133" s="23"/>
      <c r="CY133" s="23"/>
      <c r="CZ133" s="23"/>
      <c r="DA133" s="23"/>
      <c r="DB133" s="23"/>
      <c r="DC133" s="23"/>
      <c r="DD133" s="23"/>
      <c r="DE133" s="23"/>
      <c r="DF133" s="23"/>
      <c r="DG133" s="23"/>
      <c r="DH133" s="23"/>
      <c r="DI133" s="23"/>
      <c r="DJ133" s="23"/>
      <c r="DK133" s="23"/>
      <c r="DL133" s="23"/>
      <c r="DM133" s="23"/>
      <c r="DN133" s="23"/>
      <c r="DO133" s="23"/>
      <c r="DP133" s="23"/>
      <c r="DQ133" s="23"/>
      <c r="DR133" s="23"/>
      <c r="DS133" s="23"/>
      <c r="DT133" s="23"/>
      <c r="DU133" s="23"/>
      <c r="DV133" s="23"/>
      <c r="DW133" s="23"/>
      <c r="DX133" s="23"/>
      <c r="DY133" s="23"/>
      <c r="DZ133" s="23"/>
      <c r="EA133" s="23"/>
      <c r="EB133" s="23"/>
      <c r="EC133" s="23"/>
      <c r="ED133" s="23"/>
      <c r="EE133" s="23"/>
      <c r="EF133" s="23"/>
      <c r="EG133" s="23"/>
      <c r="EH133" s="23"/>
      <c r="EI133" s="23"/>
      <c r="EJ133" s="23"/>
      <c r="EK133" s="23"/>
      <c r="EL133" s="23"/>
      <c r="EM133" s="23"/>
      <c r="EN133" s="23"/>
      <c r="EO133" s="23"/>
      <c r="EP133" s="23"/>
      <c r="EQ133" s="23"/>
      <c r="ER133" s="23"/>
      <c r="ES133" s="23"/>
      <c r="ET133" s="23"/>
      <c r="EU133" s="23"/>
      <c r="EV133" s="23"/>
      <c r="EW133" s="23"/>
      <c r="EX133" s="23"/>
      <c r="EY133" s="23"/>
      <c r="EZ133" s="23"/>
      <c r="FA133" s="23"/>
      <c r="FB133" s="23"/>
      <c r="FC133" s="23"/>
      <c r="FD133" s="23"/>
      <c r="FE133" s="23"/>
      <c r="FF133" s="23"/>
      <c r="FG133" s="23"/>
      <c r="FH133" s="23"/>
      <c r="FI133" s="23"/>
      <c r="FJ133" s="23"/>
      <c r="FK133" s="23"/>
      <c r="FL133" s="23"/>
      <c r="FM133" s="23"/>
      <c r="FN133" s="23"/>
      <c r="FO133" s="23"/>
      <c r="FP133" s="23"/>
      <c r="FQ133" s="23"/>
      <c r="FR133" s="23"/>
      <c r="FS133" s="23"/>
      <c r="FT133" s="23"/>
      <c r="FU133" s="23"/>
      <c r="FV133" s="23"/>
      <c r="FW133" s="23"/>
      <c r="FX133" s="23"/>
      <c r="FY133" s="23"/>
      <c r="FZ133" s="23"/>
      <c r="GA133" s="23"/>
      <c r="GB133" s="23"/>
      <c r="GC133" s="23"/>
      <c r="GD133" s="23"/>
      <c r="GE133" s="23"/>
      <c r="GF133" s="23"/>
      <c r="GG133" s="23"/>
      <c r="GH133" s="23"/>
      <c r="GI133" s="23"/>
      <c r="GJ133" s="23"/>
      <c r="GK133" s="23"/>
      <c r="GL133" s="23"/>
      <c r="GM133" s="23"/>
      <c r="GN133" s="23"/>
      <c r="GO133" s="23"/>
      <c r="GP133" s="23"/>
      <c r="GQ133" s="23"/>
      <c r="GR133" s="23"/>
      <c r="GS133" s="23"/>
      <c r="GT133" s="23"/>
      <c r="GU133" s="23"/>
      <c r="GV133" s="23"/>
      <c r="GW133" s="23"/>
      <c r="GX133" s="23"/>
      <c r="GY133" s="23"/>
      <c r="GZ133" s="23"/>
      <c r="HA133" s="23"/>
      <c r="HB133" s="23"/>
      <c r="HC133" s="23"/>
      <c r="HD133" s="23"/>
      <c r="HE133" s="23"/>
      <c r="HF133" s="23"/>
      <c r="HG133" s="23"/>
      <c r="HH133" s="23"/>
      <c r="HI133" s="23"/>
      <c r="HJ133" s="23"/>
      <c r="HK133" s="23"/>
      <c r="HL133" s="23"/>
      <c r="HM133" s="23"/>
      <c r="HN133" s="23"/>
      <c r="HO133" s="23"/>
      <c r="HP133" s="23"/>
      <c r="HQ133" s="23"/>
      <c r="HR133" s="23"/>
      <c r="HS133" s="23"/>
      <c r="HT133" s="23"/>
      <c r="HU133" s="23"/>
      <c r="HV133" s="23"/>
      <c r="HW133" s="23"/>
      <c r="HX133" s="23"/>
      <c r="HY133" s="23"/>
      <c r="HZ133" s="23"/>
      <c r="IA133" s="23"/>
      <c r="IB133" s="23"/>
      <c r="IC133" s="23"/>
      <c r="ID133" s="23"/>
      <c r="IE133" s="23"/>
      <c r="IF133" s="23"/>
      <c r="IG133" s="23"/>
      <c r="IH133" s="23"/>
      <c r="II133" s="23"/>
      <c r="IJ133" s="23"/>
      <c r="IK133" s="23"/>
      <c r="IL133" s="23"/>
      <c r="IM133" s="23"/>
      <c r="IN133" s="23"/>
      <c r="IO133" s="23"/>
      <c r="IP133" s="23"/>
      <c r="IQ133" s="23"/>
      <c r="IR133" s="23"/>
      <c r="IS133" s="23"/>
      <c r="IT133" s="23"/>
      <c r="IU133" s="23"/>
    </row>
    <row r="134" spans="1:255" s="22" customFormat="1" ht="30" customHeight="1">
      <c r="A134" s="54"/>
      <c r="B134" s="57"/>
      <c r="C134" s="57"/>
      <c r="D134" s="34" t="s">
        <v>167</v>
      </c>
      <c r="E134" s="34" t="s">
        <v>19</v>
      </c>
      <c r="F134" s="33">
        <v>1</v>
      </c>
      <c r="G134" s="44">
        <v>60</v>
      </c>
      <c r="H134" s="44">
        <f>G134</f>
        <v>60</v>
      </c>
      <c r="I134" s="33" t="s">
        <v>30</v>
      </c>
      <c r="J134" s="44">
        <v>12.84</v>
      </c>
      <c r="K134" s="44">
        <f>J134*H134</f>
        <v>770.4</v>
      </c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3"/>
      <c r="BP134" s="23"/>
      <c r="BQ134" s="23"/>
      <c r="BR134" s="23"/>
      <c r="BS134" s="23"/>
      <c r="BT134" s="23"/>
      <c r="BU134" s="23"/>
      <c r="BV134" s="23"/>
      <c r="BW134" s="23"/>
      <c r="BX134" s="23"/>
      <c r="BY134" s="23"/>
      <c r="BZ134" s="23"/>
      <c r="CA134" s="23"/>
      <c r="CB134" s="23"/>
      <c r="CC134" s="23"/>
      <c r="CD134" s="23"/>
      <c r="CE134" s="23"/>
      <c r="CF134" s="23"/>
      <c r="CG134" s="23"/>
      <c r="CH134" s="23"/>
      <c r="CI134" s="23"/>
      <c r="CJ134" s="23"/>
      <c r="CK134" s="23"/>
      <c r="CL134" s="23"/>
      <c r="CM134" s="23"/>
      <c r="CN134" s="23"/>
      <c r="CO134" s="23"/>
      <c r="CP134" s="23"/>
      <c r="CQ134" s="23"/>
      <c r="CR134" s="23"/>
      <c r="CS134" s="23"/>
      <c r="CT134" s="23"/>
      <c r="CU134" s="23"/>
      <c r="CV134" s="23"/>
      <c r="CW134" s="23"/>
      <c r="CX134" s="23"/>
      <c r="CY134" s="23"/>
      <c r="CZ134" s="23"/>
      <c r="DA134" s="23"/>
      <c r="DB134" s="23"/>
      <c r="DC134" s="23"/>
      <c r="DD134" s="23"/>
      <c r="DE134" s="23"/>
      <c r="DF134" s="23"/>
      <c r="DG134" s="23"/>
      <c r="DH134" s="23"/>
      <c r="DI134" s="23"/>
      <c r="DJ134" s="23"/>
      <c r="DK134" s="23"/>
      <c r="DL134" s="23"/>
      <c r="DM134" s="23"/>
      <c r="DN134" s="23"/>
      <c r="DO134" s="23"/>
      <c r="DP134" s="23"/>
      <c r="DQ134" s="23"/>
      <c r="DR134" s="23"/>
      <c r="DS134" s="23"/>
      <c r="DT134" s="23"/>
      <c r="DU134" s="23"/>
      <c r="DV134" s="23"/>
      <c r="DW134" s="23"/>
      <c r="DX134" s="23"/>
      <c r="DY134" s="23"/>
      <c r="DZ134" s="23"/>
      <c r="EA134" s="23"/>
      <c r="EB134" s="23"/>
      <c r="EC134" s="23"/>
      <c r="ED134" s="23"/>
      <c r="EE134" s="23"/>
      <c r="EF134" s="23"/>
      <c r="EG134" s="23"/>
      <c r="EH134" s="23"/>
      <c r="EI134" s="23"/>
      <c r="EJ134" s="23"/>
      <c r="EK134" s="23"/>
      <c r="EL134" s="23"/>
      <c r="EM134" s="23"/>
      <c r="EN134" s="23"/>
      <c r="EO134" s="23"/>
      <c r="EP134" s="23"/>
      <c r="EQ134" s="23"/>
      <c r="ER134" s="23"/>
      <c r="ES134" s="23"/>
      <c r="ET134" s="23"/>
      <c r="EU134" s="23"/>
      <c r="EV134" s="23"/>
      <c r="EW134" s="23"/>
      <c r="EX134" s="23"/>
      <c r="EY134" s="23"/>
      <c r="EZ134" s="23"/>
      <c r="FA134" s="23"/>
      <c r="FB134" s="23"/>
      <c r="FC134" s="23"/>
      <c r="FD134" s="23"/>
      <c r="FE134" s="23"/>
      <c r="FF134" s="23"/>
      <c r="FG134" s="23"/>
      <c r="FH134" s="23"/>
      <c r="FI134" s="23"/>
      <c r="FJ134" s="23"/>
      <c r="FK134" s="23"/>
      <c r="FL134" s="23"/>
      <c r="FM134" s="23"/>
      <c r="FN134" s="23"/>
      <c r="FO134" s="23"/>
      <c r="FP134" s="23"/>
      <c r="FQ134" s="23"/>
      <c r="FR134" s="23"/>
      <c r="FS134" s="23"/>
      <c r="FT134" s="23"/>
      <c r="FU134" s="23"/>
      <c r="FV134" s="23"/>
      <c r="FW134" s="23"/>
      <c r="FX134" s="23"/>
      <c r="FY134" s="23"/>
      <c r="FZ134" s="23"/>
      <c r="GA134" s="23"/>
      <c r="GB134" s="23"/>
      <c r="GC134" s="23"/>
      <c r="GD134" s="23"/>
      <c r="GE134" s="23"/>
      <c r="GF134" s="23"/>
      <c r="GG134" s="23"/>
      <c r="GH134" s="23"/>
      <c r="GI134" s="23"/>
      <c r="GJ134" s="23"/>
      <c r="GK134" s="23"/>
      <c r="GL134" s="23"/>
      <c r="GM134" s="23"/>
      <c r="GN134" s="23"/>
      <c r="GO134" s="23"/>
      <c r="GP134" s="23"/>
      <c r="GQ134" s="23"/>
      <c r="GR134" s="23"/>
      <c r="GS134" s="23"/>
      <c r="GT134" s="23"/>
      <c r="GU134" s="23"/>
      <c r="GV134" s="23"/>
      <c r="GW134" s="23"/>
      <c r="GX134" s="23"/>
      <c r="GY134" s="23"/>
      <c r="GZ134" s="23"/>
      <c r="HA134" s="23"/>
      <c r="HB134" s="23"/>
      <c r="HC134" s="23"/>
      <c r="HD134" s="23"/>
      <c r="HE134" s="23"/>
      <c r="HF134" s="23"/>
      <c r="HG134" s="23"/>
      <c r="HH134" s="23"/>
      <c r="HI134" s="23"/>
      <c r="HJ134" s="23"/>
      <c r="HK134" s="23"/>
      <c r="HL134" s="23"/>
      <c r="HM134" s="23"/>
      <c r="HN134" s="23"/>
      <c r="HO134" s="23"/>
      <c r="HP134" s="23"/>
      <c r="HQ134" s="23"/>
      <c r="HR134" s="23"/>
      <c r="HS134" s="23"/>
      <c r="HT134" s="23"/>
      <c r="HU134" s="23"/>
      <c r="HV134" s="23"/>
      <c r="HW134" s="23"/>
      <c r="HX134" s="23"/>
      <c r="HY134" s="23"/>
      <c r="HZ134" s="23"/>
      <c r="IA134" s="23"/>
      <c r="IB134" s="23"/>
      <c r="IC134" s="23"/>
      <c r="ID134" s="23"/>
      <c r="IE134" s="23"/>
      <c r="IF134" s="23"/>
      <c r="IG134" s="23"/>
      <c r="IH134" s="23"/>
      <c r="II134" s="23"/>
      <c r="IJ134" s="23"/>
      <c r="IK134" s="23"/>
      <c r="IL134" s="23"/>
      <c r="IM134" s="23"/>
      <c r="IN134" s="23"/>
      <c r="IO134" s="23"/>
      <c r="IP134" s="23"/>
      <c r="IQ134" s="23"/>
      <c r="IR134" s="23"/>
      <c r="IS134" s="23"/>
      <c r="IT134" s="23"/>
      <c r="IU134" s="23"/>
    </row>
    <row r="135" spans="1:255" s="22" customFormat="1" ht="30" customHeight="1">
      <c r="A135" s="63"/>
      <c r="B135" s="59"/>
      <c r="C135" s="59"/>
      <c r="D135" s="34" t="s">
        <v>63</v>
      </c>
      <c r="E135" s="34" t="s">
        <v>19</v>
      </c>
      <c r="F135" s="33">
        <v>1</v>
      </c>
      <c r="G135" s="44">
        <v>30</v>
      </c>
      <c r="H135" s="44">
        <f>G135</f>
        <v>30</v>
      </c>
      <c r="I135" s="33" t="s">
        <v>30</v>
      </c>
      <c r="J135" s="44">
        <v>19.43</v>
      </c>
      <c r="K135" s="44">
        <f>J135*H135</f>
        <v>582.9</v>
      </c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  <c r="BM135" s="23"/>
      <c r="BN135" s="23"/>
      <c r="BO135" s="23"/>
      <c r="BP135" s="23"/>
      <c r="BQ135" s="23"/>
      <c r="BR135" s="23"/>
      <c r="BS135" s="23"/>
      <c r="BT135" s="23"/>
      <c r="BU135" s="23"/>
      <c r="BV135" s="23"/>
      <c r="BW135" s="23"/>
      <c r="BX135" s="23"/>
      <c r="BY135" s="23"/>
      <c r="BZ135" s="23"/>
      <c r="CA135" s="23"/>
      <c r="CB135" s="23"/>
      <c r="CC135" s="23"/>
      <c r="CD135" s="23"/>
      <c r="CE135" s="23"/>
      <c r="CF135" s="23"/>
      <c r="CG135" s="23"/>
      <c r="CH135" s="23"/>
      <c r="CI135" s="23"/>
      <c r="CJ135" s="23"/>
      <c r="CK135" s="23"/>
      <c r="CL135" s="23"/>
      <c r="CM135" s="23"/>
      <c r="CN135" s="23"/>
      <c r="CO135" s="23"/>
      <c r="CP135" s="23"/>
      <c r="CQ135" s="23"/>
      <c r="CR135" s="23"/>
      <c r="CS135" s="23"/>
      <c r="CT135" s="23"/>
      <c r="CU135" s="23"/>
      <c r="CV135" s="23"/>
      <c r="CW135" s="23"/>
      <c r="CX135" s="23"/>
      <c r="CY135" s="23"/>
      <c r="CZ135" s="23"/>
      <c r="DA135" s="23"/>
      <c r="DB135" s="23"/>
      <c r="DC135" s="23"/>
      <c r="DD135" s="23"/>
      <c r="DE135" s="23"/>
      <c r="DF135" s="23"/>
      <c r="DG135" s="23"/>
      <c r="DH135" s="23"/>
      <c r="DI135" s="23"/>
      <c r="DJ135" s="23"/>
      <c r="DK135" s="23"/>
      <c r="DL135" s="23"/>
      <c r="DM135" s="23"/>
      <c r="DN135" s="23"/>
      <c r="DO135" s="23"/>
      <c r="DP135" s="23"/>
      <c r="DQ135" s="23"/>
      <c r="DR135" s="23"/>
      <c r="DS135" s="23"/>
      <c r="DT135" s="23"/>
      <c r="DU135" s="23"/>
      <c r="DV135" s="23"/>
      <c r="DW135" s="23"/>
      <c r="DX135" s="23"/>
      <c r="DY135" s="23"/>
      <c r="DZ135" s="23"/>
      <c r="EA135" s="23"/>
      <c r="EB135" s="23"/>
      <c r="EC135" s="23"/>
      <c r="ED135" s="23"/>
      <c r="EE135" s="23"/>
      <c r="EF135" s="23"/>
      <c r="EG135" s="23"/>
      <c r="EH135" s="23"/>
      <c r="EI135" s="23"/>
      <c r="EJ135" s="23"/>
      <c r="EK135" s="23"/>
      <c r="EL135" s="23"/>
      <c r="EM135" s="23"/>
      <c r="EN135" s="23"/>
      <c r="EO135" s="23"/>
      <c r="EP135" s="23"/>
      <c r="EQ135" s="23"/>
      <c r="ER135" s="23"/>
      <c r="ES135" s="23"/>
      <c r="ET135" s="23"/>
      <c r="EU135" s="23"/>
      <c r="EV135" s="23"/>
      <c r="EW135" s="23"/>
      <c r="EX135" s="23"/>
      <c r="EY135" s="23"/>
      <c r="EZ135" s="23"/>
      <c r="FA135" s="23"/>
      <c r="FB135" s="23"/>
      <c r="FC135" s="23"/>
      <c r="FD135" s="23"/>
      <c r="FE135" s="23"/>
      <c r="FF135" s="23"/>
      <c r="FG135" s="23"/>
      <c r="FH135" s="23"/>
      <c r="FI135" s="23"/>
      <c r="FJ135" s="23"/>
      <c r="FK135" s="23"/>
      <c r="FL135" s="23"/>
      <c r="FM135" s="23"/>
      <c r="FN135" s="23"/>
      <c r="FO135" s="23"/>
      <c r="FP135" s="23"/>
      <c r="FQ135" s="23"/>
      <c r="FR135" s="23"/>
      <c r="FS135" s="23"/>
      <c r="FT135" s="23"/>
      <c r="FU135" s="23"/>
      <c r="FV135" s="23"/>
      <c r="FW135" s="23"/>
      <c r="FX135" s="23"/>
      <c r="FY135" s="23"/>
      <c r="FZ135" s="23"/>
      <c r="GA135" s="23"/>
      <c r="GB135" s="23"/>
      <c r="GC135" s="23"/>
      <c r="GD135" s="23"/>
      <c r="GE135" s="23"/>
      <c r="GF135" s="23"/>
      <c r="GG135" s="23"/>
      <c r="GH135" s="23"/>
      <c r="GI135" s="23"/>
      <c r="GJ135" s="23"/>
      <c r="GK135" s="23"/>
      <c r="GL135" s="23"/>
      <c r="GM135" s="23"/>
      <c r="GN135" s="23"/>
      <c r="GO135" s="23"/>
      <c r="GP135" s="23"/>
      <c r="GQ135" s="23"/>
      <c r="GR135" s="23"/>
      <c r="GS135" s="23"/>
      <c r="GT135" s="23"/>
      <c r="GU135" s="23"/>
      <c r="GV135" s="23"/>
      <c r="GW135" s="23"/>
      <c r="GX135" s="23"/>
      <c r="GY135" s="23"/>
      <c r="GZ135" s="23"/>
      <c r="HA135" s="23"/>
      <c r="HB135" s="23"/>
      <c r="HC135" s="23"/>
      <c r="HD135" s="23"/>
      <c r="HE135" s="23"/>
      <c r="HF135" s="23"/>
      <c r="HG135" s="23"/>
      <c r="HH135" s="23"/>
      <c r="HI135" s="23"/>
      <c r="HJ135" s="23"/>
      <c r="HK135" s="23"/>
      <c r="HL135" s="23"/>
      <c r="HM135" s="23"/>
      <c r="HN135" s="23"/>
      <c r="HO135" s="23"/>
      <c r="HP135" s="23"/>
      <c r="HQ135" s="23"/>
      <c r="HR135" s="23"/>
      <c r="HS135" s="23"/>
      <c r="HT135" s="23"/>
      <c r="HU135" s="23"/>
      <c r="HV135" s="23"/>
      <c r="HW135" s="23"/>
      <c r="HX135" s="23"/>
      <c r="HY135" s="23"/>
      <c r="HZ135" s="23"/>
      <c r="IA135" s="23"/>
      <c r="IB135" s="23"/>
      <c r="IC135" s="23"/>
      <c r="ID135" s="23"/>
      <c r="IE135" s="23"/>
      <c r="IF135" s="23"/>
      <c r="IG135" s="23"/>
      <c r="IH135" s="23"/>
      <c r="II135" s="23"/>
      <c r="IJ135" s="23"/>
      <c r="IK135" s="23"/>
      <c r="IL135" s="23"/>
      <c r="IM135" s="23"/>
      <c r="IN135" s="23"/>
      <c r="IO135" s="23"/>
      <c r="IP135" s="23"/>
      <c r="IQ135" s="23"/>
      <c r="IR135" s="23"/>
      <c r="IS135" s="23"/>
      <c r="IT135" s="23"/>
      <c r="IU135" s="23"/>
    </row>
    <row r="136" spans="1:255" s="22" customFormat="1" ht="30" customHeight="1">
      <c r="A136" s="53">
        <v>4</v>
      </c>
      <c r="B136" s="56" t="s">
        <v>159</v>
      </c>
      <c r="C136" s="56" t="s">
        <v>160</v>
      </c>
      <c r="D136" s="34" t="s">
        <v>65</v>
      </c>
      <c r="E136" s="34" t="s">
        <v>19</v>
      </c>
      <c r="F136" s="33">
        <v>1</v>
      </c>
      <c r="G136" s="44">
        <v>10</v>
      </c>
      <c r="H136" s="44">
        <f t="shared" si="18"/>
        <v>10</v>
      </c>
      <c r="I136" s="33" t="s">
        <v>30</v>
      </c>
      <c r="J136" s="44">
        <v>20.85</v>
      </c>
      <c r="K136" s="44">
        <f t="shared" si="19"/>
        <v>208.5</v>
      </c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  <c r="BO136" s="23"/>
      <c r="BP136" s="23"/>
      <c r="BQ136" s="23"/>
      <c r="BR136" s="23"/>
      <c r="BS136" s="23"/>
      <c r="BT136" s="23"/>
      <c r="BU136" s="23"/>
      <c r="BV136" s="23"/>
      <c r="BW136" s="23"/>
      <c r="BX136" s="23"/>
      <c r="BY136" s="23"/>
      <c r="BZ136" s="23"/>
      <c r="CA136" s="23"/>
      <c r="CB136" s="23"/>
      <c r="CC136" s="23"/>
      <c r="CD136" s="23"/>
      <c r="CE136" s="23"/>
      <c r="CF136" s="23"/>
      <c r="CG136" s="23"/>
      <c r="CH136" s="23"/>
      <c r="CI136" s="23"/>
      <c r="CJ136" s="23"/>
      <c r="CK136" s="23"/>
      <c r="CL136" s="23"/>
      <c r="CM136" s="23"/>
      <c r="CN136" s="23"/>
      <c r="CO136" s="23"/>
      <c r="CP136" s="23"/>
      <c r="CQ136" s="23"/>
      <c r="CR136" s="23"/>
      <c r="CS136" s="23"/>
      <c r="CT136" s="23"/>
      <c r="CU136" s="23"/>
      <c r="CV136" s="23"/>
      <c r="CW136" s="23"/>
      <c r="CX136" s="23"/>
      <c r="CY136" s="23"/>
      <c r="CZ136" s="23"/>
      <c r="DA136" s="23"/>
      <c r="DB136" s="23"/>
      <c r="DC136" s="23"/>
      <c r="DD136" s="23"/>
      <c r="DE136" s="23"/>
      <c r="DF136" s="23"/>
      <c r="DG136" s="23"/>
      <c r="DH136" s="23"/>
      <c r="DI136" s="23"/>
      <c r="DJ136" s="23"/>
      <c r="DK136" s="23"/>
      <c r="DL136" s="23"/>
      <c r="DM136" s="23"/>
      <c r="DN136" s="23"/>
      <c r="DO136" s="23"/>
      <c r="DP136" s="23"/>
      <c r="DQ136" s="23"/>
      <c r="DR136" s="23"/>
      <c r="DS136" s="23"/>
      <c r="DT136" s="23"/>
      <c r="DU136" s="23"/>
      <c r="DV136" s="23"/>
      <c r="DW136" s="23"/>
      <c r="DX136" s="23"/>
      <c r="DY136" s="23"/>
      <c r="DZ136" s="23"/>
      <c r="EA136" s="23"/>
      <c r="EB136" s="23"/>
      <c r="EC136" s="23"/>
      <c r="ED136" s="23"/>
      <c r="EE136" s="23"/>
      <c r="EF136" s="23"/>
      <c r="EG136" s="23"/>
      <c r="EH136" s="23"/>
      <c r="EI136" s="23"/>
      <c r="EJ136" s="23"/>
      <c r="EK136" s="23"/>
      <c r="EL136" s="23"/>
      <c r="EM136" s="23"/>
      <c r="EN136" s="23"/>
      <c r="EO136" s="23"/>
      <c r="EP136" s="23"/>
      <c r="EQ136" s="23"/>
      <c r="ER136" s="23"/>
      <c r="ES136" s="23"/>
      <c r="ET136" s="23"/>
      <c r="EU136" s="23"/>
      <c r="EV136" s="23"/>
      <c r="EW136" s="23"/>
      <c r="EX136" s="23"/>
      <c r="EY136" s="23"/>
      <c r="EZ136" s="23"/>
      <c r="FA136" s="23"/>
      <c r="FB136" s="23"/>
      <c r="FC136" s="23"/>
      <c r="FD136" s="23"/>
      <c r="FE136" s="23"/>
      <c r="FF136" s="23"/>
      <c r="FG136" s="23"/>
      <c r="FH136" s="23"/>
      <c r="FI136" s="23"/>
      <c r="FJ136" s="23"/>
      <c r="FK136" s="23"/>
      <c r="FL136" s="23"/>
      <c r="FM136" s="23"/>
      <c r="FN136" s="23"/>
      <c r="FO136" s="23"/>
      <c r="FP136" s="23"/>
      <c r="FQ136" s="23"/>
      <c r="FR136" s="23"/>
      <c r="FS136" s="23"/>
      <c r="FT136" s="23"/>
      <c r="FU136" s="23"/>
      <c r="FV136" s="23"/>
      <c r="FW136" s="23"/>
      <c r="FX136" s="23"/>
      <c r="FY136" s="23"/>
      <c r="FZ136" s="23"/>
      <c r="GA136" s="23"/>
      <c r="GB136" s="23"/>
      <c r="GC136" s="23"/>
      <c r="GD136" s="23"/>
      <c r="GE136" s="23"/>
      <c r="GF136" s="23"/>
      <c r="GG136" s="23"/>
      <c r="GH136" s="23"/>
      <c r="GI136" s="23"/>
      <c r="GJ136" s="23"/>
      <c r="GK136" s="23"/>
      <c r="GL136" s="23"/>
      <c r="GM136" s="23"/>
      <c r="GN136" s="23"/>
      <c r="GO136" s="23"/>
      <c r="GP136" s="23"/>
      <c r="GQ136" s="23"/>
      <c r="GR136" s="23"/>
      <c r="GS136" s="23"/>
      <c r="GT136" s="23"/>
      <c r="GU136" s="23"/>
      <c r="GV136" s="23"/>
      <c r="GW136" s="23"/>
      <c r="GX136" s="23"/>
      <c r="GY136" s="23"/>
      <c r="GZ136" s="23"/>
      <c r="HA136" s="23"/>
      <c r="HB136" s="23"/>
      <c r="HC136" s="23"/>
      <c r="HD136" s="23"/>
      <c r="HE136" s="23"/>
      <c r="HF136" s="23"/>
      <c r="HG136" s="23"/>
      <c r="HH136" s="23"/>
      <c r="HI136" s="23"/>
      <c r="HJ136" s="23"/>
      <c r="HK136" s="23"/>
      <c r="HL136" s="23"/>
      <c r="HM136" s="23"/>
      <c r="HN136" s="23"/>
      <c r="HO136" s="23"/>
      <c r="HP136" s="23"/>
      <c r="HQ136" s="23"/>
      <c r="HR136" s="23"/>
      <c r="HS136" s="23"/>
      <c r="HT136" s="23"/>
      <c r="HU136" s="23"/>
      <c r="HV136" s="23"/>
      <c r="HW136" s="23"/>
      <c r="HX136" s="23"/>
      <c r="HY136" s="23"/>
      <c r="HZ136" s="23"/>
      <c r="IA136" s="23"/>
      <c r="IB136" s="23"/>
      <c r="IC136" s="23"/>
      <c r="ID136" s="23"/>
      <c r="IE136" s="23"/>
      <c r="IF136" s="23"/>
      <c r="IG136" s="23"/>
      <c r="IH136" s="23"/>
      <c r="II136" s="23"/>
      <c r="IJ136" s="23"/>
      <c r="IK136" s="23"/>
      <c r="IL136" s="23"/>
      <c r="IM136" s="23"/>
      <c r="IN136" s="23"/>
      <c r="IO136" s="23"/>
      <c r="IP136" s="23"/>
      <c r="IQ136" s="23"/>
      <c r="IR136" s="23"/>
      <c r="IS136" s="23"/>
      <c r="IT136" s="23"/>
      <c r="IU136" s="23"/>
    </row>
    <row r="137" spans="1:255" s="22" customFormat="1" ht="30" customHeight="1">
      <c r="A137" s="54"/>
      <c r="B137" s="57"/>
      <c r="C137" s="57"/>
      <c r="D137" s="34" t="s">
        <v>161</v>
      </c>
      <c r="E137" s="34" t="s">
        <v>19</v>
      </c>
      <c r="F137" s="33">
        <v>1</v>
      </c>
      <c r="G137" s="44">
        <v>2</v>
      </c>
      <c r="H137" s="44">
        <f t="shared" si="18"/>
        <v>2</v>
      </c>
      <c r="I137" s="33" t="s">
        <v>30</v>
      </c>
      <c r="J137" s="44">
        <v>92.38</v>
      </c>
      <c r="K137" s="44">
        <f t="shared" si="19"/>
        <v>184.76</v>
      </c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  <c r="BL137" s="23"/>
      <c r="BM137" s="23"/>
      <c r="BN137" s="23"/>
      <c r="BO137" s="23"/>
      <c r="BP137" s="23"/>
      <c r="BQ137" s="23"/>
      <c r="BR137" s="23"/>
      <c r="BS137" s="23"/>
      <c r="BT137" s="23"/>
      <c r="BU137" s="23"/>
      <c r="BV137" s="23"/>
      <c r="BW137" s="23"/>
      <c r="BX137" s="23"/>
      <c r="BY137" s="23"/>
      <c r="BZ137" s="23"/>
      <c r="CA137" s="23"/>
      <c r="CB137" s="23"/>
      <c r="CC137" s="23"/>
      <c r="CD137" s="23"/>
      <c r="CE137" s="23"/>
      <c r="CF137" s="23"/>
      <c r="CG137" s="23"/>
      <c r="CH137" s="23"/>
      <c r="CI137" s="23"/>
      <c r="CJ137" s="23"/>
      <c r="CK137" s="23"/>
      <c r="CL137" s="23"/>
      <c r="CM137" s="23"/>
      <c r="CN137" s="23"/>
      <c r="CO137" s="23"/>
      <c r="CP137" s="23"/>
      <c r="CQ137" s="23"/>
      <c r="CR137" s="23"/>
      <c r="CS137" s="23"/>
      <c r="CT137" s="23"/>
      <c r="CU137" s="23"/>
      <c r="CV137" s="23"/>
      <c r="CW137" s="23"/>
      <c r="CX137" s="23"/>
      <c r="CY137" s="23"/>
      <c r="CZ137" s="23"/>
      <c r="DA137" s="23"/>
      <c r="DB137" s="23"/>
      <c r="DC137" s="23"/>
      <c r="DD137" s="23"/>
      <c r="DE137" s="23"/>
      <c r="DF137" s="23"/>
      <c r="DG137" s="23"/>
      <c r="DH137" s="23"/>
      <c r="DI137" s="23"/>
      <c r="DJ137" s="23"/>
      <c r="DK137" s="23"/>
      <c r="DL137" s="23"/>
      <c r="DM137" s="23"/>
      <c r="DN137" s="23"/>
      <c r="DO137" s="23"/>
      <c r="DP137" s="23"/>
      <c r="DQ137" s="23"/>
      <c r="DR137" s="23"/>
      <c r="DS137" s="23"/>
      <c r="DT137" s="23"/>
      <c r="DU137" s="23"/>
      <c r="DV137" s="23"/>
      <c r="DW137" s="23"/>
      <c r="DX137" s="23"/>
      <c r="DY137" s="23"/>
      <c r="DZ137" s="23"/>
      <c r="EA137" s="23"/>
      <c r="EB137" s="23"/>
      <c r="EC137" s="23"/>
      <c r="ED137" s="23"/>
      <c r="EE137" s="23"/>
      <c r="EF137" s="23"/>
      <c r="EG137" s="23"/>
      <c r="EH137" s="23"/>
      <c r="EI137" s="23"/>
      <c r="EJ137" s="23"/>
      <c r="EK137" s="23"/>
      <c r="EL137" s="23"/>
      <c r="EM137" s="23"/>
      <c r="EN137" s="23"/>
      <c r="EO137" s="23"/>
      <c r="EP137" s="23"/>
      <c r="EQ137" s="23"/>
      <c r="ER137" s="23"/>
      <c r="ES137" s="23"/>
      <c r="ET137" s="23"/>
      <c r="EU137" s="23"/>
      <c r="EV137" s="23"/>
      <c r="EW137" s="23"/>
      <c r="EX137" s="23"/>
      <c r="EY137" s="23"/>
      <c r="EZ137" s="23"/>
      <c r="FA137" s="23"/>
      <c r="FB137" s="23"/>
      <c r="FC137" s="23"/>
      <c r="FD137" s="23"/>
      <c r="FE137" s="23"/>
      <c r="FF137" s="23"/>
      <c r="FG137" s="23"/>
      <c r="FH137" s="23"/>
      <c r="FI137" s="23"/>
      <c r="FJ137" s="23"/>
      <c r="FK137" s="23"/>
      <c r="FL137" s="23"/>
      <c r="FM137" s="23"/>
      <c r="FN137" s="23"/>
      <c r="FO137" s="23"/>
      <c r="FP137" s="23"/>
      <c r="FQ137" s="23"/>
      <c r="FR137" s="23"/>
      <c r="FS137" s="23"/>
      <c r="FT137" s="23"/>
      <c r="FU137" s="23"/>
      <c r="FV137" s="23"/>
      <c r="FW137" s="23"/>
      <c r="FX137" s="23"/>
      <c r="FY137" s="23"/>
      <c r="FZ137" s="23"/>
      <c r="GA137" s="23"/>
      <c r="GB137" s="23"/>
      <c r="GC137" s="23"/>
      <c r="GD137" s="23"/>
      <c r="GE137" s="23"/>
      <c r="GF137" s="23"/>
      <c r="GG137" s="23"/>
      <c r="GH137" s="23"/>
      <c r="GI137" s="23"/>
      <c r="GJ137" s="23"/>
      <c r="GK137" s="23"/>
      <c r="GL137" s="23"/>
      <c r="GM137" s="23"/>
      <c r="GN137" s="23"/>
      <c r="GO137" s="23"/>
      <c r="GP137" s="23"/>
      <c r="GQ137" s="23"/>
      <c r="GR137" s="23"/>
      <c r="GS137" s="23"/>
      <c r="GT137" s="23"/>
      <c r="GU137" s="23"/>
      <c r="GV137" s="23"/>
      <c r="GW137" s="23"/>
      <c r="GX137" s="23"/>
      <c r="GY137" s="23"/>
      <c r="GZ137" s="23"/>
      <c r="HA137" s="23"/>
      <c r="HB137" s="23"/>
      <c r="HC137" s="23"/>
      <c r="HD137" s="23"/>
      <c r="HE137" s="23"/>
      <c r="HF137" s="23"/>
      <c r="HG137" s="23"/>
      <c r="HH137" s="23"/>
      <c r="HI137" s="23"/>
      <c r="HJ137" s="23"/>
      <c r="HK137" s="23"/>
      <c r="HL137" s="23"/>
      <c r="HM137" s="23"/>
      <c r="HN137" s="23"/>
      <c r="HO137" s="23"/>
      <c r="HP137" s="23"/>
      <c r="HQ137" s="23"/>
      <c r="HR137" s="23"/>
      <c r="HS137" s="23"/>
      <c r="HT137" s="23"/>
      <c r="HU137" s="23"/>
      <c r="HV137" s="23"/>
      <c r="HW137" s="23"/>
      <c r="HX137" s="23"/>
      <c r="HY137" s="23"/>
      <c r="HZ137" s="23"/>
      <c r="IA137" s="23"/>
      <c r="IB137" s="23"/>
      <c r="IC137" s="23"/>
      <c r="ID137" s="23"/>
      <c r="IE137" s="23"/>
      <c r="IF137" s="23"/>
      <c r="IG137" s="23"/>
      <c r="IH137" s="23"/>
      <c r="II137" s="23"/>
      <c r="IJ137" s="23"/>
      <c r="IK137" s="23"/>
      <c r="IL137" s="23"/>
      <c r="IM137" s="23"/>
      <c r="IN137" s="23"/>
      <c r="IO137" s="23"/>
      <c r="IP137" s="23"/>
      <c r="IQ137" s="23"/>
      <c r="IR137" s="23"/>
      <c r="IS137" s="23"/>
      <c r="IT137" s="23"/>
      <c r="IU137" s="23"/>
    </row>
    <row r="138" spans="1:255" s="22" customFormat="1" ht="30" customHeight="1">
      <c r="A138" s="63"/>
      <c r="B138" s="59"/>
      <c r="C138" s="59"/>
      <c r="D138" s="34" t="s">
        <v>162</v>
      </c>
      <c r="E138" s="34" t="s">
        <v>19</v>
      </c>
      <c r="F138" s="33">
        <v>1</v>
      </c>
      <c r="G138" s="44">
        <v>2</v>
      </c>
      <c r="H138" s="44">
        <f>G138</f>
        <v>2</v>
      </c>
      <c r="I138" s="33" t="s">
        <v>30</v>
      </c>
      <c r="J138" s="44">
        <v>92.38</v>
      </c>
      <c r="K138" s="44">
        <f aca="true" t="shared" si="20" ref="K138:K146">J138*H138</f>
        <v>184.76</v>
      </c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  <c r="CA138" s="23"/>
      <c r="CB138" s="23"/>
      <c r="CC138" s="23"/>
      <c r="CD138" s="23"/>
      <c r="CE138" s="23"/>
      <c r="CF138" s="23"/>
      <c r="CG138" s="23"/>
      <c r="CH138" s="23"/>
      <c r="CI138" s="23"/>
      <c r="CJ138" s="23"/>
      <c r="CK138" s="23"/>
      <c r="CL138" s="23"/>
      <c r="CM138" s="23"/>
      <c r="CN138" s="23"/>
      <c r="CO138" s="23"/>
      <c r="CP138" s="23"/>
      <c r="CQ138" s="23"/>
      <c r="CR138" s="23"/>
      <c r="CS138" s="23"/>
      <c r="CT138" s="23"/>
      <c r="CU138" s="23"/>
      <c r="CV138" s="23"/>
      <c r="CW138" s="23"/>
      <c r="CX138" s="23"/>
      <c r="CY138" s="23"/>
      <c r="CZ138" s="23"/>
      <c r="DA138" s="23"/>
      <c r="DB138" s="23"/>
      <c r="DC138" s="23"/>
      <c r="DD138" s="23"/>
      <c r="DE138" s="23"/>
      <c r="DF138" s="23"/>
      <c r="DG138" s="23"/>
      <c r="DH138" s="23"/>
      <c r="DI138" s="23"/>
      <c r="DJ138" s="23"/>
      <c r="DK138" s="23"/>
      <c r="DL138" s="23"/>
      <c r="DM138" s="23"/>
      <c r="DN138" s="23"/>
      <c r="DO138" s="23"/>
      <c r="DP138" s="23"/>
      <c r="DQ138" s="23"/>
      <c r="DR138" s="23"/>
      <c r="DS138" s="23"/>
      <c r="DT138" s="23"/>
      <c r="DU138" s="23"/>
      <c r="DV138" s="23"/>
      <c r="DW138" s="23"/>
      <c r="DX138" s="23"/>
      <c r="DY138" s="23"/>
      <c r="DZ138" s="23"/>
      <c r="EA138" s="23"/>
      <c r="EB138" s="23"/>
      <c r="EC138" s="23"/>
      <c r="ED138" s="23"/>
      <c r="EE138" s="23"/>
      <c r="EF138" s="23"/>
      <c r="EG138" s="23"/>
      <c r="EH138" s="23"/>
      <c r="EI138" s="23"/>
      <c r="EJ138" s="23"/>
      <c r="EK138" s="23"/>
      <c r="EL138" s="23"/>
      <c r="EM138" s="23"/>
      <c r="EN138" s="23"/>
      <c r="EO138" s="23"/>
      <c r="EP138" s="23"/>
      <c r="EQ138" s="23"/>
      <c r="ER138" s="23"/>
      <c r="ES138" s="23"/>
      <c r="ET138" s="23"/>
      <c r="EU138" s="23"/>
      <c r="EV138" s="23"/>
      <c r="EW138" s="23"/>
      <c r="EX138" s="23"/>
      <c r="EY138" s="23"/>
      <c r="EZ138" s="23"/>
      <c r="FA138" s="23"/>
      <c r="FB138" s="23"/>
      <c r="FC138" s="23"/>
      <c r="FD138" s="23"/>
      <c r="FE138" s="23"/>
      <c r="FF138" s="23"/>
      <c r="FG138" s="23"/>
      <c r="FH138" s="23"/>
      <c r="FI138" s="23"/>
      <c r="FJ138" s="23"/>
      <c r="FK138" s="23"/>
      <c r="FL138" s="23"/>
      <c r="FM138" s="23"/>
      <c r="FN138" s="23"/>
      <c r="FO138" s="23"/>
      <c r="FP138" s="23"/>
      <c r="FQ138" s="23"/>
      <c r="FR138" s="23"/>
      <c r="FS138" s="23"/>
      <c r="FT138" s="23"/>
      <c r="FU138" s="23"/>
      <c r="FV138" s="23"/>
      <c r="FW138" s="23"/>
      <c r="FX138" s="23"/>
      <c r="FY138" s="23"/>
      <c r="FZ138" s="23"/>
      <c r="GA138" s="23"/>
      <c r="GB138" s="23"/>
      <c r="GC138" s="23"/>
      <c r="GD138" s="23"/>
      <c r="GE138" s="23"/>
      <c r="GF138" s="23"/>
      <c r="GG138" s="23"/>
      <c r="GH138" s="23"/>
      <c r="GI138" s="23"/>
      <c r="GJ138" s="23"/>
      <c r="GK138" s="23"/>
      <c r="GL138" s="23"/>
      <c r="GM138" s="23"/>
      <c r="GN138" s="23"/>
      <c r="GO138" s="23"/>
      <c r="GP138" s="23"/>
      <c r="GQ138" s="23"/>
      <c r="GR138" s="23"/>
      <c r="GS138" s="23"/>
      <c r="GT138" s="23"/>
      <c r="GU138" s="23"/>
      <c r="GV138" s="23"/>
      <c r="GW138" s="23"/>
      <c r="GX138" s="23"/>
      <c r="GY138" s="23"/>
      <c r="GZ138" s="23"/>
      <c r="HA138" s="23"/>
      <c r="HB138" s="23"/>
      <c r="HC138" s="23"/>
      <c r="HD138" s="23"/>
      <c r="HE138" s="23"/>
      <c r="HF138" s="23"/>
      <c r="HG138" s="23"/>
      <c r="HH138" s="23"/>
      <c r="HI138" s="23"/>
      <c r="HJ138" s="23"/>
      <c r="HK138" s="23"/>
      <c r="HL138" s="23"/>
      <c r="HM138" s="23"/>
      <c r="HN138" s="23"/>
      <c r="HO138" s="23"/>
      <c r="HP138" s="23"/>
      <c r="HQ138" s="23"/>
      <c r="HR138" s="23"/>
      <c r="HS138" s="23"/>
      <c r="HT138" s="23"/>
      <c r="HU138" s="23"/>
      <c r="HV138" s="23"/>
      <c r="HW138" s="23"/>
      <c r="HX138" s="23"/>
      <c r="HY138" s="23"/>
      <c r="HZ138" s="23"/>
      <c r="IA138" s="23"/>
      <c r="IB138" s="23"/>
      <c r="IC138" s="23"/>
      <c r="ID138" s="23"/>
      <c r="IE138" s="23"/>
      <c r="IF138" s="23"/>
      <c r="IG138" s="23"/>
      <c r="IH138" s="23"/>
      <c r="II138" s="23"/>
      <c r="IJ138" s="23"/>
      <c r="IK138" s="23"/>
      <c r="IL138" s="23"/>
      <c r="IM138" s="23"/>
      <c r="IN138" s="23"/>
      <c r="IO138" s="23"/>
      <c r="IP138" s="23"/>
      <c r="IQ138" s="23"/>
      <c r="IR138" s="23"/>
      <c r="IS138" s="23"/>
      <c r="IT138" s="23"/>
      <c r="IU138" s="23"/>
    </row>
    <row r="139" spans="1:255" s="22" customFormat="1" ht="30" customHeight="1">
      <c r="A139" s="53">
        <v>5</v>
      </c>
      <c r="B139" s="87" t="s">
        <v>62</v>
      </c>
      <c r="C139" s="56" t="s">
        <v>46</v>
      </c>
      <c r="D139" s="34" t="s">
        <v>66</v>
      </c>
      <c r="E139" s="34" t="s">
        <v>19</v>
      </c>
      <c r="F139" s="33">
        <v>1</v>
      </c>
      <c r="G139" s="44">
        <v>9.6</v>
      </c>
      <c r="H139" s="44">
        <f>G139</f>
        <v>9.6</v>
      </c>
      <c r="I139" s="33" t="s">
        <v>30</v>
      </c>
      <c r="J139" s="44">
        <v>122.56</v>
      </c>
      <c r="K139" s="44">
        <f t="shared" si="20"/>
        <v>1176.576</v>
      </c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  <c r="BV139" s="23"/>
      <c r="BW139" s="23"/>
      <c r="BX139" s="23"/>
      <c r="BY139" s="23"/>
      <c r="BZ139" s="23"/>
      <c r="CA139" s="23"/>
      <c r="CB139" s="23"/>
      <c r="CC139" s="23"/>
      <c r="CD139" s="23"/>
      <c r="CE139" s="23"/>
      <c r="CF139" s="23"/>
      <c r="CG139" s="23"/>
      <c r="CH139" s="23"/>
      <c r="CI139" s="23"/>
      <c r="CJ139" s="23"/>
      <c r="CK139" s="23"/>
      <c r="CL139" s="23"/>
      <c r="CM139" s="23"/>
      <c r="CN139" s="23"/>
      <c r="CO139" s="23"/>
      <c r="CP139" s="23"/>
      <c r="CQ139" s="23"/>
      <c r="CR139" s="23"/>
      <c r="CS139" s="23"/>
      <c r="CT139" s="23"/>
      <c r="CU139" s="23"/>
      <c r="CV139" s="23"/>
      <c r="CW139" s="23"/>
      <c r="CX139" s="23"/>
      <c r="CY139" s="23"/>
      <c r="CZ139" s="23"/>
      <c r="DA139" s="23"/>
      <c r="DB139" s="23"/>
      <c r="DC139" s="23"/>
      <c r="DD139" s="23"/>
      <c r="DE139" s="23"/>
      <c r="DF139" s="23"/>
      <c r="DG139" s="23"/>
      <c r="DH139" s="23"/>
      <c r="DI139" s="23"/>
      <c r="DJ139" s="23"/>
      <c r="DK139" s="23"/>
      <c r="DL139" s="23"/>
      <c r="DM139" s="23"/>
      <c r="DN139" s="23"/>
      <c r="DO139" s="23"/>
      <c r="DP139" s="23"/>
      <c r="DQ139" s="23"/>
      <c r="DR139" s="23"/>
      <c r="DS139" s="23"/>
      <c r="DT139" s="23"/>
      <c r="DU139" s="23"/>
      <c r="DV139" s="23"/>
      <c r="DW139" s="23"/>
      <c r="DX139" s="23"/>
      <c r="DY139" s="23"/>
      <c r="DZ139" s="23"/>
      <c r="EA139" s="23"/>
      <c r="EB139" s="23"/>
      <c r="EC139" s="23"/>
      <c r="ED139" s="23"/>
      <c r="EE139" s="23"/>
      <c r="EF139" s="23"/>
      <c r="EG139" s="23"/>
      <c r="EH139" s="23"/>
      <c r="EI139" s="23"/>
      <c r="EJ139" s="23"/>
      <c r="EK139" s="23"/>
      <c r="EL139" s="23"/>
      <c r="EM139" s="23"/>
      <c r="EN139" s="23"/>
      <c r="EO139" s="23"/>
      <c r="EP139" s="23"/>
      <c r="EQ139" s="23"/>
      <c r="ER139" s="23"/>
      <c r="ES139" s="23"/>
      <c r="ET139" s="23"/>
      <c r="EU139" s="23"/>
      <c r="EV139" s="23"/>
      <c r="EW139" s="23"/>
      <c r="EX139" s="23"/>
      <c r="EY139" s="23"/>
      <c r="EZ139" s="23"/>
      <c r="FA139" s="23"/>
      <c r="FB139" s="23"/>
      <c r="FC139" s="23"/>
      <c r="FD139" s="23"/>
      <c r="FE139" s="23"/>
      <c r="FF139" s="23"/>
      <c r="FG139" s="23"/>
      <c r="FH139" s="23"/>
      <c r="FI139" s="23"/>
      <c r="FJ139" s="23"/>
      <c r="FK139" s="23"/>
      <c r="FL139" s="23"/>
      <c r="FM139" s="23"/>
      <c r="FN139" s="23"/>
      <c r="FO139" s="23"/>
      <c r="FP139" s="23"/>
      <c r="FQ139" s="23"/>
      <c r="FR139" s="23"/>
      <c r="FS139" s="23"/>
      <c r="FT139" s="23"/>
      <c r="FU139" s="23"/>
      <c r="FV139" s="23"/>
      <c r="FW139" s="23"/>
      <c r="FX139" s="23"/>
      <c r="FY139" s="23"/>
      <c r="FZ139" s="23"/>
      <c r="GA139" s="23"/>
      <c r="GB139" s="23"/>
      <c r="GC139" s="23"/>
      <c r="GD139" s="23"/>
      <c r="GE139" s="23"/>
      <c r="GF139" s="23"/>
      <c r="GG139" s="23"/>
      <c r="GH139" s="23"/>
      <c r="GI139" s="23"/>
      <c r="GJ139" s="23"/>
      <c r="GK139" s="23"/>
      <c r="GL139" s="23"/>
      <c r="GM139" s="23"/>
      <c r="GN139" s="23"/>
      <c r="GO139" s="23"/>
      <c r="GP139" s="23"/>
      <c r="GQ139" s="23"/>
      <c r="GR139" s="23"/>
      <c r="GS139" s="23"/>
      <c r="GT139" s="23"/>
      <c r="GU139" s="23"/>
      <c r="GV139" s="23"/>
      <c r="GW139" s="23"/>
      <c r="GX139" s="23"/>
      <c r="GY139" s="23"/>
      <c r="GZ139" s="23"/>
      <c r="HA139" s="23"/>
      <c r="HB139" s="23"/>
      <c r="HC139" s="23"/>
      <c r="HD139" s="23"/>
      <c r="HE139" s="23"/>
      <c r="HF139" s="23"/>
      <c r="HG139" s="23"/>
      <c r="HH139" s="23"/>
      <c r="HI139" s="23"/>
      <c r="HJ139" s="23"/>
      <c r="HK139" s="23"/>
      <c r="HL139" s="23"/>
      <c r="HM139" s="23"/>
      <c r="HN139" s="23"/>
      <c r="HO139" s="23"/>
      <c r="HP139" s="23"/>
      <c r="HQ139" s="23"/>
      <c r="HR139" s="23"/>
      <c r="HS139" s="23"/>
      <c r="HT139" s="23"/>
      <c r="HU139" s="23"/>
      <c r="HV139" s="23"/>
      <c r="HW139" s="23"/>
      <c r="HX139" s="23"/>
      <c r="HY139" s="23"/>
      <c r="HZ139" s="23"/>
      <c r="IA139" s="23"/>
      <c r="IB139" s="23"/>
      <c r="IC139" s="23"/>
      <c r="ID139" s="23"/>
      <c r="IE139" s="23"/>
      <c r="IF139" s="23"/>
      <c r="IG139" s="23"/>
      <c r="IH139" s="23"/>
      <c r="II139" s="23"/>
      <c r="IJ139" s="23"/>
      <c r="IK139" s="23"/>
      <c r="IL139" s="23"/>
      <c r="IM139" s="23"/>
      <c r="IN139" s="23"/>
      <c r="IO139" s="23"/>
      <c r="IP139" s="23"/>
      <c r="IQ139" s="23"/>
      <c r="IR139" s="23"/>
      <c r="IS139" s="23"/>
      <c r="IT139" s="23"/>
      <c r="IU139" s="23"/>
    </row>
    <row r="140" spans="1:255" s="22" customFormat="1" ht="30" customHeight="1">
      <c r="A140" s="54"/>
      <c r="B140" s="88"/>
      <c r="C140" s="57"/>
      <c r="D140" s="34" t="s">
        <v>155</v>
      </c>
      <c r="E140" s="34" t="s">
        <v>19</v>
      </c>
      <c r="F140" s="33">
        <v>1</v>
      </c>
      <c r="G140" s="44">
        <v>9.6</v>
      </c>
      <c r="H140" s="44">
        <v>9.6</v>
      </c>
      <c r="I140" s="33" t="s">
        <v>30</v>
      </c>
      <c r="J140" s="44">
        <v>105.6</v>
      </c>
      <c r="K140" s="44">
        <f t="shared" si="20"/>
        <v>1013.7599999999999</v>
      </c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23"/>
      <c r="BN140" s="23"/>
      <c r="BO140" s="23"/>
      <c r="BP140" s="23"/>
      <c r="BQ140" s="23"/>
      <c r="BR140" s="23"/>
      <c r="BS140" s="23"/>
      <c r="BT140" s="23"/>
      <c r="BU140" s="23"/>
      <c r="BV140" s="23"/>
      <c r="BW140" s="23"/>
      <c r="BX140" s="23"/>
      <c r="BY140" s="23"/>
      <c r="BZ140" s="23"/>
      <c r="CA140" s="23"/>
      <c r="CB140" s="23"/>
      <c r="CC140" s="23"/>
      <c r="CD140" s="23"/>
      <c r="CE140" s="23"/>
      <c r="CF140" s="23"/>
      <c r="CG140" s="23"/>
      <c r="CH140" s="23"/>
      <c r="CI140" s="23"/>
      <c r="CJ140" s="23"/>
      <c r="CK140" s="23"/>
      <c r="CL140" s="23"/>
      <c r="CM140" s="23"/>
      <c r="CN140" s="23"/>
      <c r="CO140" s="23"/>
      <c r="CP140" s="23"/>
      <c r="CQ140" s="23"/>
      <c r="CR140" s="23"/>
      <c r="CS140" s="23"/>
      <c r="CT140" s="23"/>
      <c r="CU140" s="23"/>
      <c r="CV140" s="23"/>
      <c r="CW140" s="23"/>
      <c r="CX140" s="23"/>
      <c r="CY140" s="23"/>
      <c r="CZ140" s="23"/>
      <c r="DA140" s="23"/>
      <c r="DB140" s="23"/>
      <c r="DC140" s="23"/>
      <c r="DD140" s="23"/>
      <c r="DE140" s="23"/>
      <c r="DF140" s="23"/>
      <c r="DG140" s="23"/>
      <c r="DH140" s="23"/>
      <c r="DI140" s="23"/>
      <c r="DJ140" s="23"/>
      <c r="DK140" s="23"/>
      <c r="DL140" s="23"/>
      <c r="DM140" s="23"/>
      <c r="DN140" s="23"/>
      <c r="DO140" s="23"/>
      <c r="DP140" s="23"/>
      <c r="DQ140" s="23"/>
      <c r="DR140" s="23"/>
      <c r="DS140" s="23"/>
      <c r="DT140" s="23"/>
      <c r="DU140" s="23"/>
      <c r="DV140" s="23"/>
      <c r="DW140" s="23"/>
      <c r="DX140" s="23"/>
      <c r="DY140" s="23"/>
      <c r="DZ140" s="23"/>
      <c r="EA140" s="23"/>
      <c r="EB140" s="23"/>
      <c r="EC140" s="23"/>
      <c r="ED140" s="23"/>
      <c r="EE140" s="23"/>
      <c r="EF140" s="23"/>
      <c r="EG140" s="23"/>
      <c r="EH140" s="23"/>
      <c r="EI140" s="23"/>
      <c r="EJ140" s="23"/>
      <c r="EK140" s="23"/>
      <c r="EL140" s="23"/>
      <c r="EM140" s="23"/>
      <c r="EN140" s="23"/>
      <c r="EO140" s="23"/>
      <c r="EP140" s="23"/>
      <c r="EQ140" s="23"/>
      <c r="ER140" s="23"/>
      <c r="ES140" s="23"/>
      <c r="ET140" s="23"/>
      <c r="EU140" s="23"/>
      <c r="EV140" s="23"/>
      <c r="EW140" s="23"/>
      <c r="EX140" s="23"/>
      <c r="EY140" s="23"/>
      <c r="EZ140" s="23"/>
      <c r="FA140" s="23"/>
      <c r="FB140" s="23"/>
      <c r="FC140" s="23"/>
      <c r="FD140" s="23"/>
      <c r="FE140" s="23"/>
      <c r="FF140" s="23"/>
      <c r="FG140" s="23"/>
      <c r="FH140" s="23"/>
      <c r="FI140" s="23"/>
      <c r="FJ140" s="23"/>
      <c r="FK140" s="23"/>
      <c r="FL140" s="23"/>
      <c r="FM140" s="23"/>
      <c r="FN140" s="23"/>
      <c r="FO140" s="23"/>
      <c r="FP140" s="23"/>
      <c r="FQ140" s="23"/>
      <c r="FR140" s="23"/>
      <c r="FS140" s="23"/>
      <c r="FT140" s="23"/>
      <c r="FU140" s="23"/>
      <c r="FV140" s="23"/>
      <c r="FW140" s="23"/>
      <c r="FX140" s="23"/>
      <c r="FY140" s="23"/>
      <c r="FZ140" s="23"/>
      <c r="GA140" s="23"/>
      <c r="GB140" s="23"/>
      <c r="GC140" s="23"/>
      <c r="GD140" s="23"/>
      <c r="GE140" s="23"/>
      <c r="GF140" s="23"/>
      <c r="GG140" s="23"/>
      <c r="GH140" s="23"/>
      <c r="GI140" s="23"/>
      <c r="GJ140" s="23"/>
      <c r="GK140" s="23"/>
      <c r="GL140" s="23"/>
      <c r="GM140" s="23"/>
      <c r="GN140" s="23"/>
      <c r="GO140" s="23"/>
      <c r="GP140" s="23"/>
      <c r="GQ140" s="23"/>
      <c r="GR140" s="23"/>
      <c r="GS140" s="23"/>
      <c r="GT140" s="23"/>
      <c r="GU140" s="23"/>
      <c r="GV140" s="23"/>
      <c r="GW140" s="23"/>
      <c r="GX140" s="23"/>
      <c r="GY140" s="23"/>
      <c r="GZ140" s="23"/>
      <c r="HA140" s="23"/>
      <c r="HB140" s="23"/>
      <c r="HC140" s="23"/>
      <c r="HD140" s="23"/>
      <c r="HE140" s="23"/>
      <c r="HF140" s="23"/>
      <c r="HG140" s="23"/>
      <c r="HH140" s="23"/>
      <c r="HI140" s="23"/>
      <c r="HJ140" s="23"/>
      <c r="HK140" s="23"/>
      <c r="HL140" s="23"/>
      <c r="HM140" s="23"/>
      <c r="HN140" s="23"/>
      <c r="HO140" s="23"/>
      <c r="HP140" s="23"/>
      <c r="HQ140" s="23"/>
      <c r="HR140" s="23"/>
      <c r="HS140" s="23"/>
      <c r="HT140" s="23"/>
      <c r="HU140" s="23"/>
      <c r="HV140" s="23"/>
      <c r="HW140" s="23"/>
      <c r="HX140" s="23"/>
      <c r="HY140" s="23"/>
      <c r="HZ140" s="23"/>
      <c r="IA140" s="23"/>
      <c r="IB140" s="23"/>
      <c r="IC140" s="23"/>
      <c r="ID140" s="23"/>
      <c r="IE140" s="23"/>
      <c r="IF140" s="23"/>
      <c r="IG140" s="23"/>
      <c r="IH140" s="23"/>
      <c r="II140" s="23"/>
      <c r="IJ140" s="23"/>
      <c r="IK140" s="23"/>
      <c r="IL140" s="23"/>
      <c r="IM140" s="23"/>
      <c r="IN140" s="23"/>
      <c r="IO140" s="23"/>
      <c r="IP140" s="23"/>
      <c r="IQ140" s="23"/>
      <c r="IR140" s="23"/>
      <c r="IS140" s="23"/>
      <c r="IT140" s="23"/>
      <c r="IU140" s="23"/>
    </row>
    <row r="141" spans="1:255" s="22" customFormat="1" ht="30" customHeight="1">
      <c r="A141" s="54"/>
      <c r="B141" s="88"/>
      <c r="C141" s="57"/>
      <c r="D141" s="34" t="s">
        <v>65</v>
      </c>
      <c r="E141" s="34" t="s">
        <v>19</v>
      </c>
      <c r="F141" s="33">
        <v>1</v>
      </c>
      <c r="G141" s="44">
        <v>40</v>
      </c>
      <c r="H141" s="44">
        <v>40</v>
      </c>
      <c r="I141" s="33" t="s">
        <v>30</v>
      </c>
      <c r="J141" s="44">
        <v>20.85</v>
      </c>
      <c r="K141" s="44">
        <f t="shared" si="20"/>
        <v>834</v>
      </c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  <c r="BN141" s="23"/>
      <c r="BO141" s="23"/>
      <c r="BP141" s="23"/>
      <c r="BQ141" s="23"/>
      <c r="BR141" s="23"/>
      <c r="BS141" s="23"/>
      <c r="BT141" s="23"/>
      <c r="BU141" s="23"/>
      <c r="BV141" s="23"/>
      <c r="BW141" s="23"/>
      <c r="BX141" s="23"/>
      <c r="BY141" s="23"/>
      <c r="BZ141" s="23"/>
      <c r="CA141" s="23"/>
      <c r="CB141" s="23"/>
      <c r="CC141" s="23"/>
      <c r="CD141" s="23"/>
      <c r="CE141" s="23"/>
      <c r="CF141" s="23"/>
      <c r="CG141" s="23"/>
      <c r="CH141" s="23"/>
      <c r="CI141" s="23"/>
      <c r="CJ141" s="23"/>
      <c r="CK141" s="23"/>
      <c r="CL141" s="23"/>
      <c r="CM141" s="23"/>
      <c r="CN141" s="23"/>
      <c r="CO141" s="23"/>
      <c r="CP141" s="23"/>
      <c r="CQ141" s="23"/>
      <c r="CR141" s="23"/>
      <c r="CS141" s="23"/>
      <c r="CT141" s="23"/>
      <c r="CU141" s="23"/>
      <c r="CV141" s="23"/>
      <c r="CW141" s="23"/>
      <c r="CX141" s="23"/>
      <c r="CY141" s="23"/>
      <c r="CZ141" s="23"/>
      <c r="DA141" s="23"/>
      <c r="DB141" s="23"/>
      <c r="DC141" s="23"/>
      <c r="DD141" s="23"/>
      <c r="DE141" s="23"/>
      <c r="DF141" s="23"/>
      <c r="DG141" s="23"/>
      <c r="DH141" s="23"/>
      <c r="DI141" s="23"/>
      <c r="DJ141" s="23"/>
      <c r="DK141" s="23"/>
      <c r="DL141" s="23"/>
      <c r="DM141" s="23"/>
      <c r="DN141" s="23"/>
      <c r="DO141" s="23"/>
      <c r="DP141" s="23"/>
      <c r="DQ141" s="23"/>
      <c r="DR141" s="23"/>
      <c r="DS141" s="23"/>
      <c r="DT141" s="23"/>
      <c r="DU141" s="23"/>
      <c r="DV141" s="23"/>
      <c r="DW141" s="23"/>
      <c r="DX141" s="23"/>
      <c r="DY141" s="23"/>
      <c r="DZ141" s="23"/>
      <c r="EA141" s="23"/>
      <c r="EB141" s="23"/>
      <c r="EC141" s="23"/>
      <c r="ED141" s="23"/>
      <c r="EE141" s="23"/>
      <c r="EF141" s="23"/>
      <c r="EG141" s="23"/>
      <c r="EH141" s="23"/>
      <c r="EI141" s="23"/>
      <c r="EJ141" s="23"/>
      <c r="EK141" s="23"/>
      <c r="EL141" s="23"/>
      <c r="EM141" s="23"/>
      <c r="EN141" s="23"/>
      <c r="EO141" s="23"/>
      <c r="EP141" s="23"/>
      <c r="EQ141" s="23"/>
      <c r="ER141" s="23"/>
      <c r="ES141" s="23"/>
      <c r="ET141" s="23"/>
      <c r="EU141" s="23"/>
      <c r="EV141" s="23"/>
      <c r="EW141" s="23"/>
      <c r="EX141" s="23"/>
      <c r="EY141" s="23"/>
      <c r="EZ141" s="23"/>
      <c r="FA141" s="23"/>
      <c r="FB141" s="23"/>
      <c r="FC141" s="23"/>
      <c r="FD141" s="23"/>
      <c r="FE141" s="23"/>
      <c r="FF141" s="23"/>
      <c r="FG141" s="23"/>
      <c r="FH141" s="23"/>
      <c r="FI141" s="23"/>
      <c r="FJ141" s="23"/>
      <c r="FK141" s="23"/>
      <c r="FL141" s="23"/>
      <c r="FM141" s="23"/>
      <c r="FN141" s="23"/>
      <c r="FO141" s="23"/>
      <c r="FP141" s="23"/>
      <c r="FQ141" s="23"/>
      <c r="FR141" s="23"/>
      <c r="FS141" s="23"/>
      <c r="FT141" s="23"/>
      <c r="FU141" s="23"/>
      <c r="FV141" s="23"/>
      <c r="FW141" s="23"/>
      <c r="FX141" s="23"/>
      <c r="FY141" s="23"/>
      <c r="FZ141" s="23"/>
      <c r="GA141" s="23"/>
      <c r="GB141" s="23"/>
      <c r="GC141" s="23"/>
      <c r="GD141" s="23"/>
      <c r="GE141" s="23"/>
      <c r="GF141" s="23"/>
      <c r="GG141" s="23"/>
      <c r="GH141" s="23"/>
      <c r="GI141" s="23"/>
      <c r="GJ141" s="23"/>
      <c r="GK141" s="23"/>
      <c r="GL141" s="23"/>
      <c r="GM141" s="23"/>
      <c r="GN141" s="23"/>
      <c r="GO141" s="23"/>
      <c r="GP141" s="23"/>
      <c r="GQ141" s="23"/>
      <c r="GR141" s="23"/>
      <c r="GS141" s="23"/>
      <c r="GT141" s="23"/>
      <c r="GU141" s="23"/>
      <c r="GV141" s="23"/>
      <c r="GW141" s="23"/>
      <c r="GX141" s="23"/>
      <c r="GY141" s="23"/>
      <c r="GZ141" s="23"/>
      <c r="HA141" s="23"/>
      <c r="HB141" s="23"/>
      <c r="HC141" s="23"/>
      <c r="HD141" s="23"/>
      <c r="HE141" s="23"/>
      <c r="HF141" s="23"/>
      <c r="HG141" s="23"/>
      <c r="HH141" s="23"/>
      <c r="HI141" s="23"/>
      <c r="HJ141" s="23"/>
      <c r="HK141" s="23"/>
      <c r="HL141" s="23"/>
      <c r="HM141" s="23"/>
      <c r="HN141" s="23"/>
      <c r="HO141" s="23"/>
      <c r="HP141" s="23"/>
      <c r="HQ141" s="23"/>
      <c r="HR141" s="23"/>
      <c r="HS141" s="23"/>
      <c r="HT141" s="23"/>
      <c r="HU141" s="23"/>
      <c r="HV141" s="23"/>
      <c r="HW141" s="23"/>
      <c r="HX141" s="23"/>
      <c r="HY141" s="23"/>
      <c r="HZ141" s="23"/>
      <c r="IA141" s="23"/>
      <c r="IB141" s="23"/>
      <c r="IC141" s="23"/>
      <c r="ID141" s="23"/>
      <c r="IE141" s="23"/>
      <c r="IF141" s="23"/>
      <c r="IG141" s="23"/>
      <c r="IH141" s="23"/>
      <c r="II141" s="23"/>
      <c r="IJ141" s="23"/>
      <c r="IK141" s="23"/>
      <c r="IL141" s="23"/>
      <c r="IM141" s="23"/>
      <c r="IN141" s="23"/>
      <c r="IO141" s="23"/>
      <c r="IP141" s="23"/>
      <c r="IQ141" s="23"/>
      <c r="IR141" s="23"/>
      <c r="IS141" s="23"/>
      <c r="IT141" s="23"/>
      <c r="IU141" s="23"/>
    </row>
    <row r="142" spans="1:255" s="22" customFormat="1" ht="30" customHeight="1">
      <c r="A142" s="54"/>
      <c r="B142" s="88"/>
      <c r="C142" s="57"/>
      <c r="D142" s="34" t="s">
        <v>163</v>
      </c>
      <c r="E142" s="34" t="s">
        <v>19</v>
      </c>
      <c r="F142" s="33">
        <v>1</v>
      </c>
      <c r="G142" s="44">
        <v>20</v>
      </c>
      <c r="H142" s="44">
        <v>30</v>
      </c>
      <c r="I142" s="33" t="s">
        <v>30</v>
      </c>
      <c r="J142" s="44">
        <v>19.54</v>
      </c>
      <c r="K142" s="44">
        <f t="shared" si="20"/>
        <v>586.1999999999999</v>
      </c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  <c r="BN142" s="23"/>
      <c r="BO142" s="23"/>
      <c r="BP142" s="23"/>
      <c r="BQ142" s="23"/>
      <c r="BR142" s="23"/>
      <c r="BS142" s="23"/>
      <c r="BT142" s="23"/>
      <c r="BU142" s="23"/>
      <c r="BV142" s="23"/>
      <c r="BW142" s="23"/>
      <c r="BX142" s="23"/>
      <c r="BY142" s="23"/>
      <c r="BZ142" s="23"/>
      <c r="CA142" s="23"/>
      <c r="CB142" s="23"/>
      <c r="CC142" s="23"/>
      <c r="CD142" s="23"/>
      <c r="CE142" s="23"/>
      <c r="CF142" s="23"/>
      <c r="CG142" s="23"/>
      <c r="CH142" s="23"/>
      <c r="CI142" s="23"/>
      <c r="CJ142" s="23"/>
      <c r="CK142" s="23"/>
      <c r="CL142" s="23"/>
      <c r="CM142" s="23"/>
      <c r="CN142" s="23"/>
      <c r="CO142" s="23"/>
      <c r="CP142" s="23"/>
      <c r="CQ142" s="23"/>
      <c r="CR142" s="23"/>
      <c r="CS142" s="23"/>
      <c r="CT142" s="23"/>
      <c r="CU142" s="23"/>
      <c r="CV142" s="23"/>
      <c r="CW142" s="23"/>
      <c r="CX142" s="23"/>
      <c r="CY142" s="23"/>
      <c r="CZ142" s="23"/>
      <c r="DA142" s="23"/>
      <c r="DB142" s="23"/>
      <c r="DC142" s="23"/>
      <c r="DD142" s="23"/>
      <c r="DE142" s="23"/>
      <c r="DF142" s="23"/>
      <c r="DG142" s="23"/>
      <c r="DH142" s="23"/>
      <c r="DI142" s="23"/>
      <c r="DJ142" s="23"/>
      <c r="DK142" s="23"/>
      <c r="DL142" s="23"/>
      <c r="DM142" s="23"/>
      <c r="DN142" s="23"/>
      <c r="DO142" s="23"/>
      <c r="DP142" s="23"/>
      <c r="DQ142" s="23"/>
      <c r="DR142" s="23"/>
      <c r="DS142" s="23"/>
      <c r="DT142" s="23"/>
      <c r="DU142" s="23"/>
      <c r="DV142" s="23"/>
      <c r="DW142" s="23"/>
      <c r="DX142" s="23"/>
      <c r="DY142" s="23"/>
      <c r="DZ142" s="23"/>
      <c r="EA142" s="23"/>
      <c r="EB142" s="23"/>
      <c r="EC142" s="23"/>
      <c r="ED142" s="23"/>
      <c r="EE142" s="23"/>
      <c r="EF142" s="23"/>
      <c r="EG142" s="23"/>
      <c r="EH142" s="23"/>
      <c r="EI142" s="23"/>
      <c r="EJ142" s="23"/>
      <c r="EK142" s="23"/>
      <c r="EL142" s="23"/>
      <c r="EM142" s="23"/>
      <c r="EN142" s="23"/>
      <c r="EO142" s="23"/>
      <c r="EP142" s="23"/>
      <c r="EQ142" s="23"/>
      <c r="ER142" s="23"/>
      <c r="ES142" s="23"/>
      <c r="ET142" s="23"/>
      <c r="EU142" s="23"/>
      <c r="EV142" s="23"/>
      <c r="EW142" s="23"/>
      <c r="EX142" s="23"/>
      <c r="EY142" s="23"/>
      <c r="EZ142" s="23"/>
      <c r="FA142" s="23"/>
      <c r="FB142" s="23"/>
      <c r="FC142" s="23"/>
      <c r="FD142" s="23"/>
      <c r="FE142" s="23"/>
      <c r="FF142" s="23"/>
      <c r="FG142" s="23"/>
      <c r="FH142" s="23"/>
      <c r="FI142" s="23"/>
      <c r="FJ142" s="23"/>
      <c r="FK142" s="23"/>
      <c r="FL142" s="23"/>
      <c r="FM142" s="23"/>
      <c r="FN142" s="23"/>
      <c r="FO142" s="23"/>
      <c r="FP142" s="23"/>
      <c r="FQ142" s="23"/>
      <c r="FR142" s="23"/>
      <c r="FS142" s="23"/>
      <c r="FT142" s="23"/>
      <c r="FU142" s="23"/>
      <c r="FV142" s="23"/>
      <c r="FW142" s="23"/>
      <c r="FX142" s="23"/>
      <c r="FY142" s="23"/>
      <c r="FZ142" s="23"/>
      <c r="GA142" s="23"/>
      <c r="GB142" s="23"/>
      <c r="GC142" s="23"/>
      <c r="GD142" s="23"/>
      <c r="GE142" s="23"/>
      <c r="GF142" s="23"/>
      <c r="GG142" s="23"/>
      <c r="GH142" s="23"/>
      <c r="GI142" s="23"/>
      <c r="GJ142" s="23"/>
      <c r="GK142" s="23"/>
      <c r="GL142" s="23"/>
      <c r="GM142" s="23"/>
      <c r="GN142" s="23"/>
      <c r="GO142" s="23"/>
      <c r="GP142" s="23"/>
      <c r="GQ142" s="23"/>
      <c r="GR142" s="23"/>
      <c r="GS142" s="23"/>
      <c r="GT142" s="23"/>
      <c r="GU142" s="23"/>
      <c r="GV142" s="23"/>
      <c r="GW142" s="23"/>
      <c r="GX142" s="23"/>
      <c r="GY142" s="23"/>
      <c r="GZ142" s="23"/>
      <c r="HA142" s="23"/>
      <c r="HB142" s="23"/>
      <c r="HC142" s="23"/>
      <c r="HD142" s="23"/>
      <c r="HE142" s="23"/>
      <c r="HF142" s="23"/>
      <c r="HG142" s="23"/>
      <c r="HH142" s="23"/>
      <c r="HI142" s="23"/>
      <c r="HJ142" s="23"/>
      <c r="HK142" s="23"/>
      <c r="HL142" s="23"/>
      <c r="HM142" s="23"/>
      <c r="HN142" s="23"/>
      <c r="HO142" s="23"/>
      <c r="HP142" s="23"/>
      <c r="HQ142" s="23"/>
      <c r="HR142" s="23"/>
      <c r="HS142" s="23"/>
      <c r="HT142" s="23"/>
      <c r="HU142" s="23"/>
      <c r="HV142" s="23"/>
      <c r="HW142" s="23"/>
      <c r="HX142" s="23"/>
      <c r="HY142" s="23"/>
      <c r="HZ142" s="23"/>
      <c r="IA142" s="23"/>
      <c r="IB142" s="23"/>
      <c r="IC142" s="23"/>
      <c r="ID142" s="23"/>
      <c r="IE142" s="23"/>
      <c r="IF142" s="23"/>
      <c r="IG142" s="23"/>
      <c r="IH142" s="23"/>
      <c r="II142" s="23"/>
      <c r="IJ142" s="23"/>
      <c r="IK142" s="23"/>
      <c r="IL142" s="23"/>
      <c r="IM142" s="23"/>
      <c r="IN142" s="23"/>
      <c r="IO142" s="23"/>
      <c r="IP142" s="23"/>
      <c r="IQ142" s="23"/>
      <c r="IR142" s="23"/>
      <c r="IS142" s="23"/>
      <c r="IT142" s="23"/>
      <c r="IU142" s="23"/>
    </row>
    <row r="143" spans="1:255" s="22" customFormat="1" ht="29.25" customHeight="1">
      <c r="A143" s="56">
        <v>6</v>
      </c>
      <c r="B143" s="56" t="s">
        <v>164</v>
      </c>
      <c r="C143" s="56" t="s">
        <v>165</v>
      </c>
      <c r="D143" s="34" t="s">
        <v>60</v>
      </c>
      <c r="E143" s="34" t="s">
        <v>8</v>
      </c>
      <c r="F143" s="33">
        <v>1</v>
      </c>
      <c r="G143" s="44">
        <v>150</v>
      </c>
      <c r="H143" s="44">
        <f>G143</f>
        <v>150</v>
      </c>
      <c r="I143" s="33" t="s">
        <v>30</v>
      </c>
      <c r="J143" s="44">
        <v>8.46</v>
      </c>
      <c r="K143" s="44">
        <f t="shared" si="20"/>
        <v>1269.0000000000002</v>
      </c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  <c r="BN143" s="23"/>
      <c r="BO143" s="23"/>
      <c r="BP143" s="23"/>
      <c r="BQ143" s="23"/>
      <c r="BR143" s="23"/>
      <c r="BS143" s="23"/>
      <c r="BT143" s="23"/>
      <c r="BU143" s="23"/>
      <c r="BV143" s="23"/>
      <c r="BW143" s="23"/>
      <c r="BX143" s="23"/>
      <c r="BY143" s="23"/>
      <c r="BZ143" s="23"/>
      <c r="CA143" s="23"/>
      <c r="CB143" s="23"/>
      <c r="CC143" s="23"/>
      <c r="CD143" s="23"/>
      <c r="CE143" s="23"/>
      <c r="CF143" s="23"/>
      <c r="CG143" s="23"/>
      <c r="CH143" s="23"/>
      <c r="CI143" s="23"/>
      <c r="CJ143" s="23"/>
      <c r="CK143" s="23"/>
      <c r="CL143" s="23"/>
      <c r="CM143" s="23"/>
      <c r="CN143" s="23"/>
      <c r="CO143" s="23"/>
      <c r="CP143" s="23"/>
      <c r="CQ143" s="23"/>
      <c r="CR143" s="23"/>
      <c r="CS143" s="23"/>
      <c r="CT143" s="23"/>
      <c r="CU143" s="23"/>
      <c r="CV143" s="23"/>
      <c r="CW143" s="23"/>
      <c r="CX143" s="23"/>
      <c r="CY143" s="23"/>
      <c r="CZ143" s="23"/>
      <c r="DA143" s="23"/>
      <c r="DB143" s="23"/>
      <c r="DC143" s="23"/>
      <c r="DD143" s="23"/>
      <c r="DE143" s="23"/>
      <c r="DF143" s="23"/>
      <c r="DG143" s="23"/>
      <c r="DH143" s="23"/>
      <c r="DI143" s="23"/>
      <c r="DJ143" s="23"/>
      <c r="DK143" s="23"/>
      <c r="DL143" s="23"/>
      <c r="DM143" s="23"/>
      <c r="DN143" s="23"/>
      <c r="DO143" s="23"/>
      <c r="DP143" s="23"/>
      <c r="DQ143" s="23"/>
      <c r="DR143" s="23"/>
      <c r="DS143" s="23"/>
      <c r="DT143" s="23"/>
      <c r="DU143" s="23"/>
      <c r="DV143" s="23"/>
      <c r="DW143" s="23"/>
      <c r="DX143" s="23"/>
      <c r="DY143" s="23"/>
      <c r="DZ143" s="23"/>
      <c r="EA143" s="23"/>
      <c r="EB143" s="23"/>
      <c r="EC143" s="23"/>
      <c r="ED143" s="23"/>
      <c r="EE143" s="23"/>
      <c r="EF143" s="23"/>
      <c r="EG143" s="23"/>
      <c r="EH143" s="23"/>
      <c r="EI143" s="23"/>
      <c r="EJ143" s="23"/>
      <c r="EK143" s="23"/>
      <c r="EL143" s="23"/>
      <c r="EM143" s="23"/>
      <c r="EN143" s="23"/>
      <c r="EO143" s="23"/>
      <c r="EP143" s="23"/>
      <c r="EQ143" s="23"/>
      <c r="ER143" s="23"/>
      <c r="ES143" s="23"/>
      <c r="ET143" s="23"/>
      <c r="EU143" s="23"/>
      <c r="EV143" s="23"/>
      <c r="EW143" s="23"/>
      <c r="EX143" s="23"/>
      <c r="EY143" s="23"/>
      <c r="EZ143" s="23"/>
      <c r="FA143" s="23"/>
      <c r="FB143" s="23"/>
      <c r="FC143" s="23"/>
      <c r="FD143" s="23"/>
      <c r="FE143" s="23"/>
      <c r="FF143" s="23"/>
      <c r="FG143" s="23"/>
      <c r="FH143" s="23"/>
      <c r="FI143" s="23"/>
      <c r="FJ143" s="23"/>
      <c r="FK143" s="23"/>
      <c r="FL143" s="23"/>
      <c r="FM143" s="23"/>
      <c r="FN143" s="23"/>
      <c r="FO143" s="23"/>
      <c r="FP143" s="23"/>
      <c r="FQ143" s="23"/>
      <c r="FR143" s="23"/>
      <c r="FS143" s="23"/>
      <c r="FT143" s="23"/>
      <c r="FU143" s="23"/>
      <c r="FV143" s="23"/>
      <c r="FW143" s="23"/>
      <c r="FX143" s="23"/>
      <c r="FY143" s="23"/>
      <c r="FZ143" s="23"/>
      <c r="GA143" s="23"/>
      <c r="GB143" s="23"/>
      <c r="GC143" s="23"/>
      <c r="GD143" s="23"/>
      <c r="GE143" s="23"/>
      <c r="GF143" s="23"/>
      <c r="GG143" s="23"/>
      <c r="GH143" s="23"/>
      <c r="GI143" s="23"/>
      <c r="GJ143" s="23"/>
      <c r="GK143" s="23"/>
      <c r="GL143" s="23"/>
      <c r="GM143" s="23"/>
      <c r="GN143" s="23"/>
      <c r="GO143" s="23"/>
      <c r="GP143" s="23"/>
      <c r="GQ143" s="23"/>
      <c r="GR143" s="23"/>
      <c r="GS143" s="23"/>
      <c r="GT143" s="23"/>
      <c r="GU143" s="23"/>
      <c r="GV143" s="23"/>
      <c r="GW143" s="23"/>
      <c r="GX143" s="23"/>
      <c r="GY143" s="23"/>
      <c r="GZ143" s="23"/>
      <c r="HA143" s="23"/>
      <c r="HB143" s="23"/>
      <c r="HC143" s="23"/>
      <c r="HD143" s="23"/>
      <c r="HE143" s="23"/>
      <c r="HF143" s="23"/>
      <c r="HG143" s="23"/>
      <c r="HH143" s="23"/>
      <c r="HI143" s="23"/>
      <c r="HJ143" s="23"/>
      <c r="HK143" s="23"/>
      <c r="HL143" s="23"/>
      <c r="HM143" s="23"/>
      <c r="HN143" s="23"/>
      <c r="HO143" s="23"/>
      <c r="HP143" s="23"/>
      <c r="HQ143" s="23"/>
      <c r="HR143" s="23"/>
      <c r="HS143" s="23"/>
      <c r="HT143" s="23"/>
      <c r="HU143" s="23"/>
      <c r="HV143" s="23"/>
      <c r="HW143" s="23"/>
      <c r="HX143" s="23"/>
      <c r="HY143" s="23"/>
      <c r="HZ143" s="23"/>
      <c r="IA143" s="23"/>
      <c r="IB143" s="23"/>
      <c r="IC143" s="23"/>
      <c r="ID143" s="23"/>
      <c r="IE143" s="23"/>
      <c r="IF143" s="23"/>
      <c r="IG143" s="23"/>
      <c r="IH143" s="23"/>
      <c r="II143" s="23"/>
      <c r="IJ143" s="23"/>
      <c r="IK143" s="23"/>
      <c r="IL143" s="23"/>
      <c r="IM143" s="23"/>
      <c r="IN143" s="23"/>
      <c r="IO143" s="23"/>
      <c r="IP143" s="23"/>
      <c r="IQ143" s="23"/>
      <c r="IR143" s="23"/>
      <c r="IS143" s="23"/>
      <c r="IT143" s="23"/>
      <c r="IU143" s="23"/>
    </row>
    <row r="144" spans="1:255" s="22" customFormat="1" ht="29.25" customHeight="1">
      <c r="A144" s="57"/>
      <c r="B144" s="57"/>
      <c r="C144" s="57"/>
      <c r="D144" s="34" t="s">
        <v>64</v>
      </c>
      <c r="E144" s="34" t="s">
        <v>19</v>
      </c>
      <c r="F144" s="33">
        <v>1</v>
      </c>
      <c r="G144" s="44">
        <v>50</v>
      </c>
      <c r="H144" s="44">
        <f>G144</f>
        <v>50</v>
      </c>
      <c r="I144" s="33" t="s">
        <v>30</v>
      </c>
      <c r="J144" s="44">
        <v>4</v>
      </c>
      <c r="K144" s="44">
        <f t="shared" si="20"/>
        <v>200</v>
      </c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23"/>
      <c r="BM144" s="23"/>
      <c r="BN144" s="23"/>
      <c r="BO144" s="23"/>
      <c r="BP144" s="23"/>
      <c r="BQ144" s="23"/>
      <c r="BR144" s="23"/>
      <c r="BS144" s="23"/>
      <c r="BT144" s="23"/>
      <c r="BU144" s="23"/>
      <c r="BV144" s="23"/>
      <c r="BW144" s="23"/>
      <c r="BX144" s="23"/>
      <c r="BY144" s="23"/>
      <c r="BZ144" s="23"/>
      <c r="CA144" s="23"/>
      <c r="CB144" s="23"/>
      <c r="CC144" s="23"/>
      <c r="CD144" s="23"/>
      <c r="CE144" s="23"/>
      <c r="CF144" s="23"/>
      <c r="CG144" s="23"/>
      <c r="CH144" s="23"/>
      <c r="CI144" s="23"/>
      <c r="CJ144" s="23"/>
      <c r="CK144" s="23"/>
      <c r="CL144" s="23"/>
      <c r="CM144" s="23"/>
      <c r="CN144" s="23"/>
      <c r="CO144" s="23"/>
      <c r="CP144" s="23"/>
      <c r="CQ144" s="23"/>
      <c r="CR144" s="23"/>
      <c r="CS144" s="23"/>
      <c r="CT144" s="23"/>
      <c r="CU144" s="23"/>
      <c r="CV144" s="23"/>
      <c r="CW144" s="23"/>
      <c r="CX144" s="23"/>
      <c r="CY144" s="23"/>
      <c r="CZ144" s="23"/>
      <c r="DA144" s="23"/>
      <c r="DB144" s="23"/>
      <c r="DC144" s="23"/>
      <c r="DD144" s="23"/>
      <c r="DE144" s="23"/>
      <c r="DF144" s="23"/>
      <c r="DG144" s="23"/>
      <c r="DH144" s="23"/>
      <c r="DI144" s="23"/>
      <c r="DJ144" s="23"/>
      <c r="DK144" s="23"/>
      <c r="DL144" s="23"/>
      <c r="DM144" s="23"/>
      <c r="DN144" s="23"/>
      <c r="DO144" s="23"/>
      <c r="DP144" s="23"/>
      <c r="DQ144" s="23"/>
      <c r="DR144" s="23"/>
      <c r="DS144" s="23"/>
      <c r="DT144" s="23"/>
      <c r="DU144" s="23"/>
      <c r="DV144" s="23"/>
      <c r="DW144" s="23"/>
      <c r="DX144" s="23"/>
      <c r="DY144" s="23"/>
      <c r="DZ144" s="23"/>
      <c r="EA144" s="23"/>
      <c r="EB144" s="23"/>
      <c r="EC144" s="23"/>
      <c r="ED144" s="23"/>
      <c r="EE144" s="23"/>
      <c r="EF144" s="23"/>
      <c r="EG144" s="23"/>
      <c r="EH144" s="23"/>
      <c r="EI144" s="23"/>
      <c r="EJ144" s="23"/>
      <c r="EK144" s="23"/>
      <c r="EL144" s="23"/>
      <c r="EM144" s="23"/>
      <c r="EN144" s="23"/>
      <c r="EO144" s="23"/>
      <c r="EP144" s="23"/>
      <c r="EQ144" s="23"/>
      <c r="ER144" s="23"/>
      <c r="ES144" s="23"/>
      <c r="ET144" s="23"/>
      <c r="EU144" s="23"/>
      <c r="EV144" s="23"/>
      <c r="EW144" s="23"/>
      <c r="EX144" s="23"/>
      <c r="EY144" s="23"/>
      <c r="EZ144" s="23"/>
      <c r="FA144" s="23"/>
      <c r="FB144" s="23"/>
      <c r="FC144" s="23"/>
      <c r="FD144" s="23"/>
      <c r="FE144" s="23"/>
      <c r="FF144" s="23"/>
      <c r="FG144" s="23"/>
      <c r="FH144" s="23"/>
      <c r="FI144" s="23"/>
      <c r="FJ144" s="23"/>
      <c r="FK144" s="23"/>
      <c r="FL144" s="23"/>
      <c r="FM144" s="23"/>
      <c r="FN144" s="23"/>
      <c r="FO144" s="23"/>
      <c r="FP144" s="23"/>
      <c r="FQ144" s="23"/>
      <c r="FR144" s="23"/>
      <c r="FS144" s="23"/>
      <c r="FT144" s="23"/>
      <c r="FU144" s="23"/>
      <c r="FV144" s="23"/>
      <c r="FW144" s="23"/>
      <c r="FX144" s="23"/>
      <c r="FY144" s="23"/>
      <c r="FZ144" s="23"/>
      <c r="GA144" s="23"/>
      <c r="GB144" s="23"/>
      <c r="GC144" s="23"/>
      <c r="GD144" s="23"/>
      <c r="GE144" s="23"/>
      <c r="GF144" s="23"/>
      <c r="GG144" s="23"/>
      <c r="GH144" s="23"/>
      <c r="GI144" s="23"/>
      <c r="GJ144" s="23"/>
      <c r="GK144" s="23"/>
      <c r="GL144" s="23"/>
      <c r="GM144" s="23"/>
      <c r="GN144" s="23"/>
      <c r="GO144" s="23"/>
      <c r="GP144" s="23"/>
      <c r="GQ144" s="23"/>
      <c r="GR144" s="23"/>
      <c r="GS144" s="23"/>
      <c r="GT144" s="23"/>
      <c r="GU144" s="23"/>
      <c r="GV144" s="23"/>
      <c r="GW144" s="23"/>
      <c r="GX144" s="23"/>
      <c r="GY144" s="23"/>
      <c r="GZ144" s="23"/>
      <c r="HA144" s="23"/>
      <c r="HB144" s="23"/>
      <c r="HC144" s="23"/>
      <c r="HD144" s="23"/>
      <c r="HE144" s="23"/>
      <c r="HF144" s="23"/>
      <c r="HG144" s="23"/>
      <c r="HH144" s="23"/>
      <c r="HI144" s="23"/>
      <c r="HJ144" s="23"/>
      <c r="HK144" s="23"/>
      <c r="HL144" s="23"/>
      <c r="HM144" s="23"/>
      <c r="HN144" s="23"/>
      <c r="HO144" s="23"/>
      <c r="HP144" s="23"/>
      <c r="HQ144" s="23"/>
      <c r="HR144" s="23"/>
      <c r="HS144" s="23"/>
      <c r="HT144" s="23"/>
      <c r="HU144" s="23"/>
      <c r="HV144" s="23"/>
      <c r="HW144" s="23"/>
      <c r="HX144" s="23"/>
      <c r="HY144" s="23"/>
      <c r="HZ144" s="23"/>
      <c r="IA144" s="23"/>
      <c r="IB144" s="23"/>
      <c r="IC144" s="23"/>
      <c r="ID144" s="23"/>
      <c r="IE144" s="23"/>
      <c r="IF144" s="23"/>
      <c r="IG144" s="23"/>
      <c r="IH144" s="23"/>
      <c r="II144" s="23"/>
      <c r="IJ144" s="23"/>
      <c r="IK144" s="23"/>
      <c r="IL144" s="23"/>
      <c r="IM144" s="23"/>
      <c r="IN144" s="23"/>
      <c r="IO144" s="23"/>
      <c r="IP144" s="23"/>
      <c r="IQ144" s="23"/>
      <c r="IR144" s="23"/>
      <c r="IS144" s="23"/>
      <c r="IT144" s="23"/>
      <c r="IU144" s="23"/>
    </row>
    <row r="145" spans="1:255" s="22" customFormat="1" ht="29.25" customHeight="1">
      <c r="A145" s="56">
        <v>7</v>
      </c>
      <c r="B145" s="56" t="s">
        <v>166</v>
      </c>
      <c r="C145" s="34" t="s">
        <v>46</v>
      </c>
      <c r="D145" s="34" t="s">
        <v>167</v>
      </c>
      <c r="E145" s="34" t="s">
        <v>19</v>
      </c>
      <c r="F145" s="33">
        <v>1</v>
      </c>
      <c r="G145" s="44">
        <v>180</v>
      </c>
      <c r="H145" s="44">
        <f>G145</f>
        <v>180</v>
      </c>
      <c r="I145" s="33" t="s">
        <v>30</v>
      </c>
      <c r="J145" s="44">
        <v>12.84</v>
      </c>
      <c r="K145" s="44">
        <f t="shared" si="20"/>
        <v>2311.2</v>
      </c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/>
      <c r="BM145" s="23"/>
      <c r="BN145" s="23"/>
      <c r="BO145" s="23"/>
      <c r="BP145" s="23"/>
      <c r="BQ145" s="23"/>
      <c r="BR145" s="23"/>
      <c r="BS145" s="23"/>
      <c r="BT145" s="23"/>
      <c r="BU145" s="23"/>
      <c r="BV145" s="23"/>
      <c r="BW145" s="23"/>
      <c r="BX145" s="23"/>
      <c r="BY145" s="23"/>
      <c r="BZ145" s="23"/>
      <c r="CA145" s="23"/>
      <c r="CB145" s="23"/>
      <c r="CC145" s="23"/>
      <c r="CD145" s="23"/>
      <c r="CE145" s="23"/>
      <c r="CF145" s="23"/>
      <c r="CG145" s="23"/>
      <c r="CH145" s="23"/>
      <c r="CI145" s="23"/>
      <c r="CJ145" s="23"/>
      <c r="CK145" s="23"/>
      <c r="CL145" s="23"/>
      <c r="CM145" s="23"/>
      <c r="CN145" s="23"/>
      <c r="CO145" s="23"/>
      <c r="CP145" s="23"/>
      <c r="CQ145" s="23"/>
      <c r="CR145" s="23"/>
      <c r="CS145" s="23"/>
      <c r="CT145" s="23"/>
      <c r="CU145" s="23"/>
      <c r="CV145" s="23"/>
      <c r="CW145" s="23"/>
      <c r="CX145" s="23"/>
      <c r="CY145" s="23"/>
      <c r="CZ145" s="23"/>
      <c r="DA145" s="23"/>
      <c r="DB145" s="23"/>
      <c r="DC145" s="23"/>
      <c r="DD145" s="23"/>
      <c r="DE145" s="23"/>
      <c r="DF145" s="23"/>
      <c r="DG145" s="23"/>
      <c r="DH145" s="23"/>
      <c r="DI145" s="23"/>
      <c r="DJ145" s="23"/>
      <c r="DK145" s="23"/>
      <c r="DL145" s="23"/>
      <c r="DM145" s="23"/>
      <c r="DN145" s="23"/>
      <c r="DO145" s="23"/>
      <c r="DP145" s="23"/>
      <c r="DQ145" s="23"/>
      <c r="DR145" s="23"/>
      <c r="DS145" s="23"/>
      <c r="DT145" s="23"/>
      <c r="DU145" s="23"/>
      <c r="DV145" s="23"/>
      <c r="DW145" s="23"/>
      <c r="DX145" s="23"/>
      <c r="DY145" s="23"/>
      <c r="DZ145" s="23"/>
      <c r="EA145" s="23"/>
      <c r="EB145" s="23"/>
      <c r="EC145" s="23"/>
      <c r="ED145" s="23"/>
      <c r="EE145" s="23"/>
      <c r="EF145" s="23"/>
      <c r="EG145" s="23"/>
      <c r="EH145" s="23"/>
      <c r="EI145" s="23"/>
      <c r="EJ145" s="23"/>
      <c r="EK145" s="23"/>
      <c r="EL145" s="23"/>
      <c r="EM145" s="23"/>
      <c r="EN145" s="23"/>
      <c r="EO145" s="23"/>
      <c r="EP145" s="23"/>
      <c r="EQ145" s="23"/>
      <c r="ER145" s="23"/>
      <c r="ES145" s="23"/>
      <c r="ET145" s="23"/>
      <c r="EU145" s="23"/>
      <c r="EV145" s="23"/>
      <c r="EW145" s="23"/>
      <c r="EX145" s="23"/>
      <c r="EY145" s="23"/>
      <c r="EZ145" s="23"/>
      <c r="FA145" s="23"/>
      <c r="FB145" s="23"/>
      <c r="FC145" s="23"/>
      <c r="FD145" s="23"/>
      <c r="FE145" s="23"/>
      <c r="FF145" s="23"/>
      <c r="FG145" s="23"/>
      <c r="FH145" s="23"/>
      <c r="FI145" s="23"/>
      <c r="FJ145" s="23"/>
      <c r="FK145" s="23"/>
      <c r="FL145" s="23"/>
      <c r="FM145" s="23"/>
      <c r="FN145" s="23"/>
      <c r="FO145" s="23"/>
      <c r="FP145" s="23"/>
      <c r="FQ145" s="23"/>
      <c r="FR145" s="23"/>
      <c r="FS145" s="23"/>
      <c r="FT145" s="23"/>
      <c r="FU145" s="23"/>
      <c r="FV145" s="23"/>
      <c r="FW145" s="23"/>
      <c r="FX145" s="23"/>
      <c r="FY145" s="23"/>
      <c r="FZ145" s="23"/>
      <c r="GA145" s="23"/>
      <c r="GB145" s="23"/>
      <c r="GC145" s="23"/>
      <c r="GD145" s="23"/>
      <c r="GE145" s="23"/>
      <c r="GF145" s="23"/>
      <c r="GG145" s="23"/>
      <c r="GH145" s="23"/>
      <c r="GI145" s="23"/>
      <c r="GJ145" s="23"/>
      <c r="GK145" s="23"/>
      <c r="GL145" s="23"/>
      <c r="GM145" s="23"/>
      <c r="GN145" s="23"/>
      <c r="GO145" s="23"/>
      <c r="GP145" s="23"/>
      <c r="GQ145" s="23"/>
      <c r="GR145" s="23"/>
      <c r="GS145" s="23"/>
      <c r="GT145" s="23"/>
      <c r="GU145" s="23"/>
      <c r="GV145" s="23"/>
      <c r="GW145" s="23"/>
      <c r="GX145" s="23"/>
      <c r="GY145" s="23"/>
      <c r="GZ145" s="23"/>
      <c r="HA145" s="23"/>
      <c r="HB145" s="23"/>
      <c r="HC145" s="23"/>
      <c r="HD145" s="23"/>
      <c r="HE145" s="23"/>
      <c r="HF145" s="23"/>
      <c r="HG145" s="23"/>
      <c r="HH145" s="23"/>
      <c r="HI145" s="23"/>
      <c r="HJ145" s="23"/>
      <c r="HK145" s="23"/>
      <c r="HL145" s="23"/>
      <c r="HM145" s="23"/>
      <c r="HN145" s="23"/>
      <c r="HO145" s="23"/>
      <c r="HP145" s="23"/>
      <c r="HQ145" s="23"/>
      <c r="HR145" s="23"/>
      <c r="HS145" s="23"/>
      <c r="HT145" s="23"/>
      <c r="HU145" s="23"/>
      <c r="HV145" s="23"/>
      <c r="HW145" s="23"/>
      <c r="HX145" s="23"/>
      <c r="HY145" s="23"/>
      <c r="HZ145" s="23"/>
      <c r="IA145" s="23"/>
      <c r="IB145" s="23"/>
      <c r="IC145" s="23"/>
      <c r="ID145" s="23"/>
      <c r="IE145" s="23"/>
      <c r="IF145" s="23"/>
      <c r="IG145" s="23"/>
      <c r="IH145" s="23"/>
      <c r="II145" s="23"/>
      <c r="IJ145" s="23"/>
      <c r="IK145" s="23"/>
      <c r="IL145" s="23"/>
      <c r="IM145" s="23"/>
      <c r="IN145" s="23"/>
      <c r="IO145" s="23"/>
      <c r="IP145" s="23"/>
      <c r="IQ145" s="23"/>
      <c r="IR145" s="23"/>
      <c r="IS145" s="23"/>
      <c r="IT145" s="23"/>
      <c r="IU145" s="23"/>
    </row>
    <row r="146" spans="1:255" s="22" customFormat="1" ht="29.25" customHeight="1" thickBot="1">
      <c r="A146" s="58"/>
      <c r="B146" s="58"/>
      <c r="C146" s="34" t="s">
        <v>46</v>
      </c>
      <c r="D146" s="34" t="s">
        <v>63</v>
      </c>
      <c r="E146" s="34" t="s">
        <v>19</v>
      </c>
      <c r="F146" s="33">
        <v>1</v>
      </c>
      <c r="G146" s="44">
        <v>120</v>
      </c>
      <c r="H146" s="44">
        <f>G146</f>
        <v>120</v>
      </c>
      <c r="I146" s="33" t="s">
        <v>30</v>
      </c>
      <c r="J146" s="44">
        <v>19.43</v>
      </c>
      <c r="K146" s="44">
        <f t="shared" si="20"/>
        <v>2331.6</v>
      </c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  <c r="BO146" s="23"/>
      <c r="BP146" s="23"/>
      <c r="BQ146" s="23"/>
      <c r="BR146" s="23"/>
      <c r="BS146" s="23"/>
      <c r="BT146" s="23"/>
      <c r="BU146" s="23"/>
      <c r="BV146" s="23"/>
      <c r="BW146" s="23"/>
      <c r="BX146" s="23"/>
      <c r="BY146" s="23"/>
      <c r="BZ146" s="23"/>
      <c r="CA146" s="23"/>
      <c r="CB146" s="23"/>
      <c r="CC146" s="23"/>
      <c r="CD146" s="23"/>
      <c r="CE146" s="23"/>
      <c r="CF146" s="23"/>
      <c r="CG146" s="23"/>
      <c r="CH146" s="23"/>
      <c r="CI146" s="23"/>
      <c r="CJ146" s="23"/>
      <c r="CK146" s="23"/>
      <c r="CL146" s="23"/>
      <c r="CM146" s="23"/>
      <c r="CN146" s="23"/>
      <c r="CO146" s="23"/>
      <c r="CP146" s="23"/>
      <c r="CQ146" s="23"/>
      <c r="CR146" s="23"/>
      <c r="CS146" s="23"/>
      <c r="CT146" s="23"/>
      <c r="CU146" s="23"/>
      <c r="CV146" s="23"/>
      <c r="CW146" s="23"/>
      <c r="CX146" s="23"/>
      <c r="CY146" s="23"/>
      <c r="CZ146" s="23"/>
      <c r="DA146" s="23"/>
      <c r="DB146" s="23"/>
      <c r="DC146" s="23"/>
      <c r="DD146" s="23"/>
      <c r="DE146" s="23"/>
      <c r="DF146" s="23"/>
      <c r="DG146" s="23"/>
      <c r="DH146" s="23"/>
      <c r="DI146" s="23"/>
      <c r="DJ146" s="23"/>
      <c r="DK146" s="23"/>
      <c r="DL146" s="23"/>
      <c r="DM146" s="23"/>
      <c r="DN146" s="23"/>
      <c r="DO146" s="23"/>
      <c r="DP146" s="23"/>
      <c r="DQ146" s="23"/>
      <c r="DR146" s="23"/>
      <c r="DS146" s="23"/>
      <c r="DT146" s="23"/>
      <c r="DU146" s="23"/>
      <c r="DV146" s="23"/>
      <c r="DW146" s="23"/>
      <c r="DX146" s="23"/>
      <c r="DY146" s="23"/>
      <c r="DZ146" s="23"/>
      <c r="EA146" s="23"/>
      <c r="EB146" s="23"/>
      <c r="EC146" s="23"/>
      <c r="ED146" s="23"/>
      <c r="EE146" s="23"/>
      <c r="EF146" s="23"/>
      <c r="EG146" s="23"/>
      <c r="EH146" s="23"/>
      <c r="EI146" s="23"/>
      <c r="EJ146" s="23"/>
      <c r="EK146" s="23"/>
      <c r="EL146" s="23"/>
      <c r="EM146" s="23"/>
      <c r="EN146" s="23"/>
      <c r="EO146" s="23"/>
      <c r="EP146" s="23"/>
      <c r="EQ146" s="23"/>
      <c r="ER146" s="23"/>
      <c r="ES146" s="23"/>
      <c r="ET146" s="23"/>
      <c r="EU146" s="23"/>
      <c r="EV146" s="23"/>
      <c r="EW146" s="23"/>
      <c r="EX146" s="23"/>
      <c r="EY146" s="23"/>
      <c r="EZ146" s="23"/>
      <c r="FA146" s="23"/>
      <c r="FB146" s="23"/>
      <c r="FC146" s="23"/>
      <c r="FD146" s="23"/>
      <c r="FE146" s="23"/>
      <c r="FF146" s="23"/>
      <c r="FG146" s="23"/>
      <c r="FH146" s="23"/>
      <c r="FI146" s="23"/>
      <c r="FJ146" s="23"/>
      <c r="FK146" s="23"/>
      <c r="FL146" s="23"/>
      <c r="FM146" s="23"/>
      <c r="FN146" s="23"/>
      <c r="FO146" s="23"/>
      <c r="FP146" s="23"/>
      <c r="FQ146" s="23"/>
      <c r="FR146" s="23"/>
      <c r="FS146" s="23"/>
      <c r="FT146" s="23"/>
      <c r="FU146" s="23"/>
      <c r="FV146" s="23"/>
      <c r="FW146" s="23"/>
      <c r="FX146" s="23"/>
      <c r="FY146" s="23"/>
      <c r="FZ146" s="23"/>
      <c r="GA146" s="23"/>
      <c r="GB146" s="23"/>
      <c r="GC146" s="23"/>
      <c r="GD146" s="23"/>
      <c r="GE146" s="23"/>
      <c r="GF146" s="23"/>
      <c r="GG146" s="23"/>
      <c r="GH146" s="23"/>
      <c r="GI146" s="23"/>
      <c r="GJ146" s="23"/>
      <c r="GK146" s="23"/>
      <c r="GL146" s="23"/>
      <c r="GM146" s="23"/>
      <c r="GN146" s="23"/>
      <c r="GO146" s="23"/>
      <c r="GP146" s="23"/>
      <c r="GQ146" s="23"/>
      <c r="GR146" s="23"/>
      <c r="GS146" s="23"/>
      <c r="GT146" s="23"/>
      <c r="GU146" s="23"/>
      <c r="GV146" s="23"/>
      <c r="GW146" s="23"/>
      <c r="GX146" s="23"/>
      <c r="GY146" s="23"/>
      <c r="GZ146" s="23"/>
      <c r="HA146" s="23"/>
      <c r="HB146" s="23"/>
      <c r="HC146" s="23"/>
      <c r="HD146" s="23"/>
      <c r="HE146" s="23"/>
      <c r="HF146" s="23"/>
      <c r="HG146" s="23"/>
      <c r="HH146" s="23"/>
      <c r="HI146" s="23"/>
      <c r="HJ146" s="23"/>
      <c r="HK146" s="23"/>
      <c r="HL146" s="23"/>
      <c r="HM146" s="23"/>
      <c r="HN146" s="23"/>
      <c r="HO146" s="23"/>
      <c r="HP146" s="23"/>
      <c r="HQ146" s="23"/>
      <c r="HR146" s="23"/>
      <c r="HS146" s="23"/>
      <c r="HT146" s="23"/>
      <c r="HU146" s="23"/>
      <c r="HV146" s="23"/>
      <c r="HW146" s="23"/>
      <c r="HX146" s="23"/>
      <c r="HY146" s="23"/>
      <c r="HZ146" s="23"/>
      <c r="IA146" s="23"/>
      <c r="IB146" s="23"/>
      <c r="IC146" s="23"/>
      <c r="ID146" s="23"/>
      <c r="IE146" s="23"/>
      <c r="IF146" s="23"/>
      <c r="IG146" s="23"/>
      <c r="IH146" s="23"/>
      <c r="II146" s="23"/>
      <c r="IJ146" s="23"/>
      <c r="IK146" s="23"/>
      <c r="IL146" s="23"/>
      <c r="IM146" s="23"/>
      <c r="IN146" s="23"/>
      <c r="IO146" s="23"/>
      <c r="IP146" s="23"/>
      <c r="IQ146" s="23"/>
      <c r="IR146" s="23"/>
      <c r="IS146" s="23"/>
      <c r="IT146" s="23"/>
      <c r="IU146" s="23"/>
    </row>
    <row r="147" spans="1:13" ht="24.75" customHeight="1" thickBot="1">
      <c r="A147" s="60" t="s">
        <v>38</v>
      </c>
      <c r="B147" s="61"/>
      <c r="C147" s="61"/>
      <c r="D147" s="61"/>
      <c r="E147" s="61"/>
      <c r="F147" s="61"/>
      <c r="G147" s="61"/>
      <c r="H147" s="61"/>
      <c r="I147" s="61"/>
      <c r="J147" s="62"/>
      <c r="K147" s="9">
        <v>4455.64</v>
      </c>
      <c r="M147" s="21"/>
    </row>
    <row r="148" spans="1:13" ht="24.75" customHeight="1" thickBot="1">
      <c r="A148" s="70" t="s">
        <v>45</v>
      </c>
      <c r="B148" s="71"/>
      <c r="C148" s="71"/>
      <c r="D148" s="71"/>
      <c r="E148" s="71"/>
      <c r="F148" s="71"/>
      <c r="G148" s="71"/>
      <c r="H148" s="71"/>
      <c r="I148" s="71"/>
      <c r="J148" s="77"/>
      <c r="K148" s="14">
        <v>158.9</v>
      </c>
      <c r="M148" s="21"/>
    </row>
    <row r="149" spans="1:11" ht="25.5" customHeight="1" thickBot="1">
      <c r="A149" s="60" t="s">
        <v>36</v>
      </c>
      <c r="B149" s="61"/>
      <c r="C149" s="61"/>
      <c r="D149" s="61"/>
      <c r="E149" s="61"/>
      <c r="F149" s="61"/>
      <c r="G149" s="61"/>
      <c r="H149" s="61"/>
      <c r="I149" s="61"/>
      <c r="J149" s="62"/>
      <c r="K149" s="9">
        <f>SUM(K126:K148)</f>
        <v>19246.896000000004</v>
      </c>
    </row>
    <row r="150" spans="1:11" ht="27" customHeight="1" thickBot="1">
      <c r="A150" s="60" t="s">
        <v>39</v>
      </c>
      <c r="B150" s="61"/>
      <c r="C150" s="61"/>
      <c r="D150" s="61"/>
      <c r="E150" s="61"/>
      <c r="F150" s="61"/>
      <c r="G150" s="61"/>
      <c r="H150" s="61"/>
      <c r="I150" s="61"/>
      <c r="J150" s="62"/>
      <c r="K150" s="9">
        <v>0</v>
      </c>
    </row>
    <row r="151" spans="1:11" ht="31.5" customHeight="1" thickBot="1">
      <c r="A151" s="60" t="s">
        <v>35</v>
      </c>
      <c r="B151" s="61"/>
      <c r="C151" s="61"/>
      <c r="D151" s="61"/>
      <c r="E151" s="61"/>
      <c r="F151" s="61"/>
      <c r="G151" s="61"/>
      <c r="H151" s="61"/>
      <c r="I151" s="61"/>
      <c r="J151" s="62"/>
      <c r="K151" s="9">
        <f>K149+K124+K98+K71</f>
        <v>120560.75600000001</v>
      </c>
    </row>
    <row r="152" spans="1:9" ht="20.25" customHeight="1">
      <c r="A152" s="22"/>
      <c r="B152" s="22"/>
      <c r="C152" s="22"/>
      <c r="D152" s="22"/>
      <c r="E152" s="22"/>
      <c r="F152" s="22"/>
      <c r="G152" s="21"/>
      <c r="H152" s="21"/>
      <c r="I152" s="22"/>
    </row>
    <row r="153" spans="1:18" s="28" customFormat="1" ht="24.75" customHeight="1">
      <c r="A153" s="30"/>
      <c r="B153" s="78" t="s">
        <v>41</v>
      </c>
      <c r="C153" s="78"/>
      <c r="E153" s="76" t="s">
        <v>24</v>
      </c>
      <c r="F153" s="76"/>
      <c r="G153" s="76"/>
      <c r="H153" s="76"/>
      <c r="J153" s="29"/>
      <c r="K153" s="29"/>
      <c r="L153" s="30"/>
      <c r="M153" s="30"/>
      <c r="N153" s="30"/>
      <c r="O153" s="30"/>
      <c r="P153" s="30"/>
      <c r="Q153" s="30"/>
      <c r="R153" s="30"/>
    </row>
    <row r="154" spans="1:18" s="28" customFormat="1" ht="15" customHeight="1">
      <c r="A154" s="30"/>
      <c r="G154" s="31"/>
      <c r="H154" s="31"/>
      <c r="J154" s="29"/>
      <c r="K154" s="29"/>
      <c r="L154" s="30"/>
      <c r="M154" s="30"/>
      <c r="N154" s="30"/>
      <c r="O154" s="30"/>
      <c r="P154" s="30"/>
      <c r="Q154" s="30"/>
      <c r="R154" s="30"/>
    </row>
    <row r="155" spans="1:18" s="28" customFormat="1" ht="38.25" customHeight="1">
      <c r="A155" s="30"/>
      <c r="B155" s="76" t="s">
        <v>26</v>
      </c>
      <c r="C155" s="76"/>
      <c r="E155" s="76" t="s">
        <v>27</v>
      </c>
      <c r="F155" s="76"/>
      <c r="G155" s="76"/>
      <c r="H155" s="76"/>
      <c r="J155" s="29"/>
      <c r="K155" s="29"/>
      <c r="L155" s="30"/>
      <c r="M155" s="30"/>
      <c r="N155" s="30"/>
      <c r="O155" s="30"/>
      <c r="P155" s="30"/>
      <c r="Q155" s="30"/>
      <c r="R155" s="30"/>
    </row>
    <row r="156" ht="12.75" customHeight="1">
      <c r="A156" s="22"/>
    </row>
    <row r="157" ht="12.75" customHeight="1">
      <c r="A157" s="22"/>
    </row>
    <row r="158" ht="12.75" customHeight="1">
      <c r="A158" s="22"/>
    </row>
    <row r="159" ht="12.75" customHeight="1">
      <c r="A159" s="22"/>
    </row>
    <row r="160" ht="12.75" customHeight="1">
      <c r="A160" s="22"/>
    </row>
    <row r="161" ht="12.75" customHeight="1">
      <c r="A161" s="22"/>
    </row>
    <row r="162" ht="12.75" customHeight="1">
      <c r="A162" s="22"/>
    </row>
    <row r="163" ht="12.75" customHeight="1">
      <c r="A163" s="22"/>
    </row>
    <row r="164" ht="12.75" customHeight="1">
      <c r="A164" s="22"/>
    </row>
    <row r="165" ht="12.75" customHeight="1">
      <c r="A165" s="22"/>
    </row>
    <row r="166" ht="12.75" customHeight="1">
      <c r="A166" s="22"/>
    </row>
    <row r="167" ht="12.75" customHeight="1">
      <c r="A167" s="22"/>
    </row>
    <row r="168" ht="12.75" customHeight="1">
      <c r="A168" s="22"/>
    </row>
    <row r="169" ht="12.75" customHeight="1">
      <c r="A169" s="22"/>
    </row>
    <row r="170" ht="12.75" customHeight="1">
      <c r="A170" s="22"/>
    </row>
    <row r="171" ht="12.75" customHeight="1">
      <c r="A171" s="22"/>
    </row>
    <row r="172" ht="12.75" customHeight="1">
      <c r="A172" s="22"/>
    </row>
    <row r="173" ht="12.75" customHeight="1">
      <c r="A173" s="22"/>
    </row>
    <row r="174" ht="12.75" customHeight="1">
      <c r="A174" s="22"/>
    </row>
    <row r="175" ht="12.75" customHeight="1">
      <c r="A175" s="22"/>
    </row>
    <row r="176" ht="12.75" customHeight="1">
      <c r="A176" s="22"/>
    </row>
    <row r="177" ht="12.75" customHeight="1">
      <c r="A177" s="22"/>
    </row>
    <row r="178" ht="12.75" customHeight="1">
      <c r="A178" s="22"/>
    </row>
    <row r="179" ht="12.75" customHeight="1">
      <c r="A179" s="22"/>
    </row>
    <row r="180" ht="12.75" customHeight="1">
      <c r="A180" s="22"/>
    </row>
    <row r="181" ht="12.75" customHeight="1">
      <c r="A181" s="22"/>
    </row>
    <row r="182" ht="12.75" customHeight="1">
      <c r="A182" s="22"/>
    </row>
    <row r="183" ht="12.75" customHeight="1">
      <c r="A183" s="22"/>
    </row>
    <row r="184" ht="12.75" customHeight="1">
      <c r="A184" s="22"/>
    </row>
    <row r="185" ht="12.75" customHeight="1">
      <c r="A185" s="22"/>
    </row>
    <row r="186" ht="12.75" customHeight="1">
      <c r="A186" s="22"/>
    </row>
    <row r="187" ht="12.75" customHeight="1">
      <c r="A187" s="22"/>
    </row>
    <row r="188" ht="12.75" customHeight="1">
      <c r="A188" s="22"/>
    </row>
    <row r="189" ht="12.75" customHeight="1">
      <c r="A189" s="22"/>
    </row>
    <row r="190" ht="12.75" customHeight="1">
      <c r="A190" s="22"/>
    </row>
    <row r="191" ht="12.75" customHeight="1">
      <c r="A191" s="22"/>
    </row>
    <row r="192" ht="12.75" customHeight="1">
      <c r="A192" s="22"/>
    </row>
    <row r="193" ht="12.75" customHeight="1">
      <c r="A193" s="22"/>
    </row>
    <row r="194" ht="12.75" customHeight="1">
      <c r="A194" s="22"/>
    </row>
    <row r="195" ht="12.75" customHeight="1">
      <c r="A195" s="22"/>
    </row>
    <row r="196" ht="12.75" customHeight="1">
      <c r="A196" s="22"/>
    </row>
    <row r="197" ht="12.75" customHeight="1">
      <c r="A197" s="22"/>
    </row>
    <row r="198" ht="12.75" customHeight="1">
      <c r="A198" s="22"/>
    </row>
    <row r="199" ht="12.75" customHeight="1">
      <c r="A199" s="22"/>
    </row>
    <row r="200" ht="12.75" customHeight="1">
      <c r="A200" s="22"/>
    </row>
    <row r="201" ht="12.75" customHeight="1">
      <c r="A201" s="22"/>
    </row>
    <row r="202" ht="12.75" customHeight="1">
      <c r="A202" s="22"/>
    </row>
    <row r="203" ht="12.75" customHeight="1">
      <c r="A203" s="22"/>
    </row>
    <row r="204" ht="12.75" customHeight="1">
      <c r="A204" s="22"/>
    </row>
    <row r="205" ht="12.75" customHeight="1">
      <c r="A205" s="22"/>
    </row>
    <row r="206" ht="12.75" customHeight="1">
      <c r="A206" s="22"/>
    </row>
    <row r="207" ht="12.75" customHeight="1">
      <c r="A207" s="22"/>
    </row>
    <row r="208" ht="12.75" customHeight="1">
      <c r="A208" s="22"/>
    </row>
    <row r="209" ht="12.75" customHeight="1">
      <c r="A209" s="22"/>
    </row>
    <row r="210" ht="12.75" customHeight="1">
      <c r="A210" s="22"/>
    </row>
    <row r="211" ht="12.75" customHeight="1">
      <c r="A211" s="22"/>
    </row>
    <row r="212" ht="12.75" customHeight="1">
      <c r="A212" s="22"/>
    </row>
    <row r="213" ht="12.75" customHeight="1">
      <c r="A213" s="22"/>
    </row>
    <row r="214" ht="12.75" customHeight="1">
      <c r="A214" s="22"/>
    </row>
    <row r="215" ht="12.75" customHeight="1">
      <c r="A215" s="22"/>
    </row>
    <row r="216" ht="12.75" customHeight="1">
      <c r="A216" s="22"/>
    </row>
    <row r="217" ht="12.75" customHeight="1">
      <c r="A217" s="22"/>
    </row>
    <row r="218" ht="12.75" customHeight="1">
      <c r="A218" s="22"/>
    </row>
    <row r="219" ht="12.75" customHeight="1">
      <c r="A219" s="22"/>
    </row>
    <row r="220" ht="12.75" customHeight="1">
      <c r="A220" s="22"/>
    </row>
    <row r="221" ht="12.75" customHeight="1">
      <c r="A221" s="22"/>
    </row>
    <row r="222" ht="12.75" customHeight="1">
      <c r="A222" s="22"/>
    </row>
    <row r="223" ht="12.75" customHeight="1">
      <c r="A223" s="22"/>
    </row>
    <row r="224" ht="12.75" customHeight="1">
      <c r="A224" s="22"/>
    </row>
    <row r="225" spans="1:18" ht="12.75" customHeight="1">
      <c r="A225" s="22"/>
      <c r="G225" s="23"/>
      <c r="H225" s="23"/>
      <c r="J225" s="24"/>
      <c r="K225" s="24"/>
      <c r="L225" s="23"/>
      <c r="M225" s="23"/>
      <c r="N225" s="23"/>
      <c r="O225" s="23"/>
      <c r="P225" s="23"/>
      <c r="Q225" s="23"/>
      <c r="R225" s="23"/>
    </row>
    <row r="226" spans="1:18" ht="12.75" customHeight="1">
      <c r="A226" s="22"/>
      <c r="G226" s="23"/>
      <c r="H226" s="23"/>
      <c r="J226" s="24"/>
      <c r="K226" s="24"/>
      <c r="L226" s="23"/>
      <c r="M226" s="23"/>
      <c r="N226" s="23"/>
      <c r="O226" s="23"/>
      <c r="P226" s="23"/>
      <c r="Q226" s="23"/>
      <c r="R226" s="23"/>
    </row>
    <row r="227" spans="1:18" ht="12.75" customHeight="1">
      <c r="A227" s="22"/>
      <c r="G227" s="23"/>
      <c r="H227" s="23"/>
      <c r="J227" s="24"/>
      <c r="K227" s="24"/>
      <c r="L227" s="23"/>
      <c r="M227" s="23"/>
      <c r="N227" s="23"/>
      <c r="O227" s="23"/>
      <c r="P227" s="23"/>
      <c r="Q227" s="23"/>
      <c r="R227" s="23"/>
    </row>
    <row r="228" spans="1:18" ht="12.75" customHeight="1">
      <c r="A228" s="22"/>
      <c r="G228" s="23"/>
      <c r="H228" s="23"/>
      <c r="J228" s="24"/>
      <c r="K228" s="24"/>
      <c r="L228" s="23"/>
      <c r="M228" s="23"/>
      <c r="N228" s="23"/>
      <c r="O228" s="23"/>
      <c r="P228" s="23"/>
      <c r="Q228" s="23"/>
      <c r="R228" s="23"/>
    </row>
    <row r="229" spans="1:18" ht="12.75" customHeight="1">
      <c r="A229" s="22"/>
      <c r="G229" s="23"/>
      <c r="H229" s="23"/>
      <c r="J229" s="24"/>
      <c r="K229" s="24"/>
      <c r="L229" s="23"/>
      <c r="M229" s="23"/>
      <c r="N229" s="23"/>
      <c r="O229" s="23"/>
      <c r="P229" s="23"/>
      <c r="Q229" s="23"/>
      <c r="R229" s="23"/>
    </row>
    <row r="230" spans="1:18" ht="12.75" customHeight="1">
      <c r="A230" s="22"/>
      <c r="G230" s="23"/>
      <c r="H230" s="23"/>
      <c r="J230" s="24"/>
      <c r="K230" s="24"/>
      <c r="L230" s="23"/>
      <c r="M230" s="23"/>
      <c r="N230" s="23"/>
      <c r="O230" s="23"/>
      <c r="P230" s="23"/>
      <c r="Q230" s="23"/>
      <c r="R230" s="23"/>
    </row>
    <row r="231" spans="1:18" ht="12.75" customHeight="1">
      <c r="A231" s="22"/>
      <c r="G231" s="23"/>
      <c r="H231" s="23"/>
      <c r="J231" s="24"/>
      <c r="K231" s="24"/>
      <c r="L231" s="23"/>
      <c r="M231" s="23"/>
      <c r="N231" s="23"/>
      <c r="O231" s="23"/>
      <c r="P231" s="23"/>
      <c r="Q231" s="23"/>
      <c r="R231" s="23"/>
    </row>
    <row r="232" spans="1:18" ht="12.75" customHeight="1">
      <c r="A232" s="22"/>
      <c r="G232" s="23"/>
      <c r="H232" s="23"/>
      <c r="J232" s="24"/>
      <c r="K232" s="24"/>
      <c r="L232" s="23"/>
      <c r="M232" s="23"/>
      <c r="N232" s="23"/>
      <c r="O232" s="23"/>
      <c r="P232" s="23"/>
      <c r="Q232" s="23"/>
      <c r="R232" s="23"/>
    </row>
    <row r="233" spans="1:18" ht="12.75" customHeight="1">
      <c r="A233" s="22"/>
      <c r="G233" s="23"/>
      <c r="H233" s="23"/>
      <c r="J233" s="24"/>
      <c r="K233" s="24"/>
      <c r="L233" s="23"/>
      <c r="M233" s="23"/>
      <c r="N233" s="23"/>
      <c r="O233" s="23"/>
      <c r="P233" s="23"/>
      <c r="Q233" s="23"/>
      <c r="R233" s="23"/>
    </row>
    <row r="234" spans="1:18" ht="12.75" customHeight="1">
      <c r="A234" s="22"/>
      <c r="G234" s="23"/>
      <c r="H234" s="23"/>
      <c r="J234" s="24"/>
      <c r="K234" s="24"/>
      <c r="L234" s="23"/>
      <c r="M234" s="23"/>
      <c r="N234" s="23"/>
      <c r="O234" s="23"/>
      <c r="P234" s="23"/>
      <c r="Q234" s="23"/>
      <c r="R234" s="23"/>
    </row>
    <row r="235" spans="1:18" ht="12.75" customHeight="1">
      <c r="A235" s="22"/>
      <c r="G235" s="23"/>
      <c r="H235" s="23"/>
      <c r="J235" s="24"/>
      <c r="K235" s="24"/>
      <c r="L235" s="23"/>
      <c r="M235" s="23"/>
      <c r="N235" s="23"/>
      <c r="O235" s="23"/>
      <c r="P235" s="23"/>
      <c r="Q235" s="23"/>
      <c r="R235" s="23"/>
    </row>
    <row r="236" spans="1:18" ht="12.75" customHeight="1">
      <c r="A236" s="22"/>
      <c r="G236" s="23"/>
      <c r="H236" s="23"/>
      <c r="J236" s="24"/>
      <c r="K236" s="24"/>
      <c r="L236" s="23"/>
      <c r="M236" s="23"/>
      <c r="N236" s="23"/>
      <c r="O236" s="23"/>
      <c r="P236" s="23"/>
      <c r="Q236" s="23"/>
      <c r="R236" s="23"/>
    </row>
    <row r="237" spans="1:18" ht="12.75" customHeight="1">
      <c r="A237" s="22"/>
      <c r="G237" s="23"/>
      <c r="H237" s="23"/>
      <c r="J237" s="24"/>
      <c r="K237" s="24"/>
      <c r="L237" s="23"/>
      <c r="M237" s="23"/>
      <c r="N237" s="23"/>
      <c r="O237" s="23"/>
      <c r="P237" s="23"/>
      <c r="Q237" s="23"/>
      <c r="R237" s="23"/>
    </row>
    <row r="238" spans="1:18" ht="12.75" customHeight="1">
      <c r="A238" s="22"/>
      <c r="G238" s="23"/>
      <c r="H238" s="23"/>
      <c r="J238" s="24"/>
      <c r="K238" s="24"/>
      <c r="L238" s="23"/>
      <c r="M238" s="23"/>
      <c r="N238" s="23"/>
      <c r="O238" s="23"/>
      <c r="P238" s="23"/>
      <c r="Q238" s="23"/>
      <c r="R238" s="23"/>
    </row>
    <row r="239" spans="1:18" ht="12.75" customHeight="1">
      <c r="A239" s="22"/>
      <c r="G239" s="23"/>
      <c r="H239" s="23"/>
      <c r="J239" s="24"/>
      <c r="K239" s="24"/>
      <c r="L239" s="23"/>
      <c r="M239" s="23"/>
      <c r="N239" s="23"/>
      <c r="O239" s="23"/>
      <c r="P239" s="23"/>
      <c r="Q239" s="23"/>
      <c r="R239" s="23"/>
    </row>
    <row r="240" spans="1:18" ht="12.75" customHeight="1">
      <c r="A240" s="22"/>
      <c r="G240" s="23"/>
      <c r="H240" s="23"/>
      <c r="J240" s="24"/>
      <c r="K240" s="24"/>
      <c r="L240" s="23"/>
      <c r="M240" s="23"/>
      <c r="N240" s="23"/>
      <c r="O240" s="23"/>
      <c r="P240" s="23"/>
      <c r="Q240" s="23"/>
      <c r="R240" s="23"/>
    </row>
    <row r="241" spans="1:18" ht="12.75" customHeight="1">
      <c r="A241" s="22"/>
      <c r="G241" s="23"/>
      <c r="H241" s="23"/>
      <c r="J241" s="24"/>
      <c r="K241" s="24"/>
      <c r="L241" s="23"/>
      <c r="M241" s="23"/>
      <c r="N241" s="23"/>
      <c r="O241" s="23"/>
      <c r="P241" s="23"/>
      <c r="Q241" s="23"/>
      <c r="R241" s="23"/>
    </row>
    <row r="242" spans="1:18" ht="12.75" customHeight="1">
      <c r="A242" s="22"/>
      <c r="G242" s="23"/>
      <c r="H242" s="23"/>
      <c r="J242" s="24"/>
      <c r="K242" s="24"/>
      <c r="L242" s="23"/>
      <c r="M242" s="23"/>
      <c r="N242" s="23"/>
      <c r="O242" s="23"/>
      <c r="P242" s="23"/>
      <c r="Q242" s="23"/>
      <c r="R242" s="23"/>
    </row>
    <row r="243" spans="1:18" ht="12.75" customHeight="1">
      <c r="A243" s="22"/>
      <c r="G243" s="23"/>
      <c r="H243" s="23"/>
      <c r="J243" s="24"/>
      <c r="K243" s="24"/>
      <c r="L243" s="23"/>
      <c r="M243" s="23"/>
      <c r="N243" s="23"/>
      <c r="O243" s="23"/>
      <c r="P243" s="23"/>
      <c r="Q243" s="23"/>
      <c r="R243" s="23"/>
    </row>
    <row r="244" spans="1:18" ht="12.75" customHeight="1">
      <c r="A244" s="22"/>
      <c r="G244" s="23"/>
      <c r="H244" s="23"/>
      <c r="J244" s="24"/>
      <c r="K244" s="24"/>
      <c r="L244" s="23"/>
      <c r="M244" s="23"/>
      <c r="N244" s="23"/>
      <c r="O244" s="23"/>
      <c r="P244" s="23"/>
      <c r="Q244" s="23"/>
      <c r="R244" s="23"/>
    </row>
    <row r="245" spans="1:18" ht="12.75" customHeight="1">
      <c r="A245" s="22"/>
      <c r="G245" s="23"/>
      <c r="H245" s="23"/>
      <c r="J245" s="24"/>
      <c r="K245" s="24"/>
      <c r="L245" s="23"/>
      <c r="M245" s="23"/>
      <c r="N245" s="23"/>
      <c r="O245" s="23"/>
      <c r="P245" s="23"/>
      <c r="Q245" s="23"/>
      <c r="R245" s="23"/>
    </row>
    <row r="246" spans="1:18" ht="12.75" customHeight="1">
      <c r="A246" s="22"/>
      <c r="G246" s="23"/>
      <c r="H246" s="23"/>
      <c r="J246" s="24"/>
      <c r="K246" s="24"/>
      <c r="L246" s="23"/>
      <c r="M246" s="23"/>
      <c r="N246" s="23"/>
      <c r="O246" s="23"/>
      <c r="P246" s="23"/>
      <c r="Q246" s="23"/>
      <c r="R246" s="23"/>
    </row>
    <row r="247" spans="1:18" ht="12.75" customHeight="1">
      <c r="A247" s="22"/>
      <c r="G247" s="23"/>
      <c r="H247" s="23"/>
      <c r="J247" s="24"/>
      <c r="K247" s="24"/>
      <c r="L247" s="23"/>
      <c r="M247" s="23"/>
      <c r="N247" s="23"/>
      <c r="O247" s="23"/>
      <c r="P247" s="23"/>
      <c r="Q247" s="23"/>
      <c r="R247" s="23"/>
    </row>
    <row r="248" spans="1:18" ht="12.75" customHeight="1">
      <c r="A248" s="22"/>
      <c r="G248" s="23"/>
      <c r="H248" s="23"/>
      <c r="J248" s="24"/>
      <c r="K248" s="24"/>
      <c r="L248" s="23"/>
      <c r="M248" s="23"/>
      <c r="N248" s="23"/>
      <c r="O248" s="23"/>
      <c r="P248" s="23"/>
      <c r="Q248" s="23"/>
      <c r="R248" s="23"/>
    </row>
    <row r="249" spans="1:18" ht="12.75" customHeight="1">
      <c r="A249" s="22"/>
      <c r="G249" s="23"/>
      <c r="H249" s="23"/>
      <c r="J249" s="24"/>
      <c r="K249" s="24"/>
      <c r="L249" s="23"/>
      <c r="M249" s="23"/>
      <c r="N249" s="23"/>
      <c r="O249" s="23"/>
      <c r="P249" s="23"/>
      <c r="Q249" s="23"/>
      <c r="R249" s="23"/>
    </row>
    <row r="250" spans="1:18" ht="12.75" customHeight="1">
      <c r="A250" s="22"/>
      <c r="G250" s="23"/>
      <c r="H250" s="23"/>
      <c r="J250" s="24"/>
      <c r="K250" s="24"/>
      <c r="L250" s="23"/>
      <c r="M250" s="23"/>
      <c r="N250" s="23"/>
      <c r="O250" s="23"/>
      <c r="P250" s="23"/>
      <c r="Q250" s="23"/>
      <c r="R250" s="23"/>
    </row>
    <row r="251" spans="1:18" ht="12.75" customHeight="1">
      <c r="A251" s="22"/>
      <c r="G251" s="23"/>
      <c r="H251" s="23"/>
      <c r="J251" s="24"/>
      <c r="K251" s="24"/>
      <c r="L251" s="23"/>
      <c r="M251" s="23"/>
      <c r="N251" s="23"/>
      <c r="O251" s="23"/>
      <c r="P251" s="23"/>
      <c r="Q251" s="23"/>
      <c r="R251" s="23"/>
    </row>
    <row r="252" spans="1:18" ht="12.75" customHeight="1">
      <c r="A252" s="22"/>
      <c r="G252" s="23"/>
      <c r="H252" s="23"/>
      <c r="J252" s="24"/>
      <c r="K252" s="24"/>
      <c r="L252" s="23"/>
      <c r="M252" s="23"/>
      <c r="N252" s="23"/>
      <c r="O252" s="23"/>
      <c r="P252" s="23"/>
      <c r="Q252" s="23"/>
      <c r="R252" s="23"/>
    </row>
    <row r="253" spans="1:18" ht="12.75" customHeight="1">
      <c r="A253" s="22"/>
      <c r="G253" s="23"/>
      <c r="H253" s="23"/>
      <c r="J253" s="24"/>
      <c r="K253" s="24"/>
      <c r="L253" s="23"/>
      <c r="M253" s="23"/>
      <c r="N253" s="23"/>
      <c r="O253" s="23"/>
      <c r="P253" s="23"/>
      <c r="Q253" s="23"/>
      <c r="R253" s="23"/>
    </row>
    <row r="254" spans="1:18" ht="12.75" customHeight="1">
      <c r="A254" s="22"/>
      <c r="G254" s="23"/>
      <c r="H254" s="23"/>
      <c r="J254" s="24"/>
      <c r="K254" s="24"/>
      <c r="L254" s="23"/>
      <c r="M254" s="23"/>
      <c r="N254" s="23"/>
      <c r="O254" s="23"/>
      <c r="P254" s="23"/>
      <c r="Q254" s="23"/>
      <c r="R254" s="23"/>
    </row>
    <row r="255" spans="1:18" ht="12.75" customHeight="1">
      <c r="A255" s="22"/>
      <c r="G255" s="23"/>
      <c r="H255" s="23"/>
      <c r="J255" s="24"/>
      <c r="K255" s="24"/>
      <c r="L255" s="23"/>
      <c r="M255" s="23"/>
      <c r="N255" s="23"/>
      <c r="O255" s="23"/>
      <c r="P255" s="23"/>
      <c r="Q255" s="23"/>
      <c r="R255" s="23"/>
    </row>
    <row r="256" spans="1:18" ht="12.75" customHeight="1">
      <c r="A256" s="22"/>
      <c r="G256" s="23"/>
      <c r="H256" s="23"/>
      <c r="J256" s="24"/>
      <c r="K256" s="24"/>
      <c r="L256" s="23"/>
      <c r="M256" s="23"/>
      <c r="N256" s="23"/>
      <c r="O256" s="23"/>
      <c r="P256" s="23"/>
      <c r="Q256" s="23"/>
      <c r="R256" s="23"/>
    </row>
    <row r="257" spans="1:18" ht="12.75" customHeight="1">
      <c r="A257" s="22"/>
      <c r="G257" s="23"/>
      <c r="H257" s="23"/>
      <c r="J257" s="24"/>
      <c r="K257" s="24"/>
      <c r="L257" s="23"/>
      <c r="M257" s="23"/>
      <c r="N257" s="23"/>
      <c r="O257" s="23"/>
      <c r="P257" s="23"/>
      <c r="Q257" s="23"/>
      <c r="R257" s="23"/>
    </row>
    <row r="258" spans="1:18" ht="12.75" customHeight="1">
      <c r="A258" s="22"/>
      <c r="G258" s="23"/>
      <c r="H258" s="23"/>
      <c r="J258" s="24"/>
      <c r="K258" s="24"/>
      <c r="L258" s="23"/>
      <c r="M258" s="23"/>
      <c r="N258" s="23"/>
      <c r="O258" s="23"/>
      <c r="P258" s="23"/>
      <c r="Q258" s="23"/>
      <c r="R258" s="23"/>
    </row>
    <row r="259" spans="1:18" ht="12.75" customHeight="1">
      <c r="A259" s="22"/>
      <c r="G259" s="23"/>
      <c r="H259" s="23"/>
      <c r="J259" s="24"/>
      <c r="K259" s="24"/>
      <c r="L259" s="23"/>
      <c r="M259" s="23"/>
      <c r="N259" s="23"/>
      <c r="O259" s="23"/>
      <c r="P259" s="23"/>
      <c r="Q259" s="23"/>
      <c r="R259" s="23"/>
    </row>
    <row r="260" spans="1:18" ht="12.75" customHeight="1">
      <c r="A260" s="22"/>
      <c r="G260" s="23"/>
      <c r="H260" s="23"/>
      <c r="J260" s="24"/>
      <c r="K260" s="24"/>
      <c r="L260" s="23"/>
      <c r="M260" s="23"/>
      <c r="N260" s="23"/>
      <c r="O260" s="23"/>
      <c r="P260" s="23"/>
      <c r="Q260" s="23"/>
      <c r="R260" s="23"/>
    </row>
    <row r="261" spans="1:18" ht="12.75" customHeight="1">
      <c r="A261" s="22"/>
      <c r="G261" s="23"/>
      <c r="H261" s="23"/>
      <c r="J261" s="24"/>
      <c r="K261" s="24"/>
      <c r="L261" s="23"/>
      <c r="M261" s="23"/>
      <c r="N261" s="23"/>
      <c r="O261" s="23"/>
      <c r="P261" s="23"/>
      <c r="Q261" s="23"/>
      <c r="R261" s="23"/>
    </row>
    <row r="262" spans="1:18" ht="12.75" customHeight="1">
      <c r="A262" s="22"/>
      <c r="G262" s="23"/>
      <c r="H262" s="23"/>
      <c r="J262" s="24"/>
      <c r="K262" s="24"/>
      <c r="L262" s="23"/>
      <c r="M262" s="23"/>
      <c r="N262" s="23"/>
      <c r="O262" s="23"/>
      <c r="P262" s="23"/>
      <c r="Q262" s="23"/>
      <c r="R262" s="23"/>
    </row>
    <row r="263" spans="1:18" ht="12.75" customHeight="1">
      <c r="A263" s="22"/>
      <c r="G263" s="23"/>
      <c r="H263" s="23"/>
      <c r="J263" s="24"/>
      <c r="K263" s="24"/>
      <c r="L263" s="23"/>
      <c r="M263" s="23"/>
      <c r="N263" s="23"/>
      <c r="O263" s="23"/>
      <c r="P263" s="23"/>
      <c r="Q263" s="23"/>
      <c r="R263" s="23"/>
    </row>
    <row r="264" spans="1:18" ht="12.75" customHeight="1">
      <c r="A264" s="22"/>
      <c r="G264" s="23"/>
      <c r="H264" s="23"/>
      <c r="J264" s="24"/>
      <c r="K264" s="24"/>
      <c r="L264" s="23"/>
      <c r="M264" s="23"/>
      <c r="N264" s="23"/>
      <c r="O264" s="23"/>
      <c r="P264" s="23"/>
      <c r="Q264" s="23"/>
      <c r="R264" s="23"/>
    </row>
    <row r="265" spans="1:18" ht="12.75" customHeight="1">
      <c r="A265" s="22"/>
      <c r="G265" s="23"/>
      <c r="H265" s="23"/>
      <c r="J265" s="24"/>
      <c r="K265" s="24"/>
      <c r="L265" s="23"/>
      <c r="M265" s="23"/>
      <c r="N265" s="23"/>
      <c r="O265" s="23"/>
      <c r="P265" s="23"/>
      <c r="Q265" s="23"/>
      <c r="R265" s="23"/>
    </row>
    <row r="266" spans="1:18" ht="12.75" customHeight="1">
      <c r="A266" s="22"/>
      <c r="G266" s="23"/>
      <c r="H266" s="23"/>
      <c r="J266" s="24"/>
      <c r="K266" s="24"/>
      <c r="L266" s="23"/>
      <c r="M266" s="23"/>
      <c r="N266" s="23"/>
      <c r="O266" s="23"/>
      <c r="P266" s="23"/>
      <c r="Q266" s="23"/>
      <c r="R266" s="23"/>
    </row>
    <row r="267" spans="1:18" ht="12.75" customHeight="1">
      <c r="A267" s="22"/>
      <c r="G267" s="23"/>
      <c r="H267" s="23"/>
      <c r="J267" s="24"/>
      <c r="K267" s="24"/>
      <c r="L267" s="23"/>
      <c r="M267" s="23"/>
      <c r="N267" s="23"/>
      <c r="O267" s="23"/>
      <c r="P267" s="23"/>
      <c r="Q267" s="23"/>
      <c r="R267" s="23"/>
    </row>
    <row r="268" spans="1:18" ht="12.75" customHeight="1">
      <c r="A268" s="22"/>
      <c r="G268" s="23"/>
      <c r="H268" s="23"/>
      <c r="J268" s="24"/>
      <c r="K268" s="24"/>
      <c r="L268" s="23"/>
      <c r="M268" s="23"/>
      <c r="N268" s="23"/>
      <c r="O268" s="23"/>
      <c r="P268" s="23"/>
      <c r="Q268" s="23"/>
      <c r="R268" s="23"/>
    </row>
    <row r="269" spans="1:18" ht="12.75" customHeight="1">
      <c r="A269" s="22"/>
      <c r="G269" s="23"/>
      <c r="H269" s="23"/>
      <c r="J269" s="24"/>
      <c r="K269" s="24"/>
      <c r="L269" s="23"/>
      <c r="M269" s="23"/>
      <c r="N269" s="23"/>
      <c r="O269" s="23"/>
      <c r="P269" s="23"/>
      <c r="Q269" s="23"/>
      <c r="R269" s="23"/>
    </row>
    <row r="270" spans="1:18" ht="12.75" customHeight="1">
      <c r="A270" s="22"/>
      <c r="G270" s="23"/>
      <c r="H270" s="23"/>
      <c r="J270" s="24"/>
      <c r="K270" s="24"/>
      <c r="L270" s="23"/>
      <c r="M270" s="23"/>
      <c r="N270" s="23"/>
      <c r="O270" s="23"/>
      <c r="P270" s="23"/>
      <c r="Q270" s="23"/>
      <c r="R270" s="23"/>
    </row>
    <row r="271" spans="1:18" ht="12.75" customHeight="1">
      <c r="A271" s="22"/>
      <c r="G271" s="23"/>
      <c r="H271" s="23"/>
      <c r="J271" s="24"/>
      <c r="K271" s="24"/>
      <c r="L271" s="23"/>
      <c r="M271" s="23"/>
      <c r="N271" s="23"/>
      <c r="O271" s="23"/>
      <c r="P271" s="23"/>
      <c r="Q271" s="23"/>
      <c r="R271" s="23"/>
    </row>
    <row r="272" spans="1:18" ht="12.75" customHeight="1">
      <c r="A272" s="22"/>
      <c r="G272" s="23"/>
      <c r="H272" s="23"/>
      <c r="J272" s="24"/>
      <c r="K272" s="24"/>
      <c r="L272" s="23"/>
      <c r="M272" s="23"/>
      <c r="N272" s="23"/>
      <c r="O272" s="23"/>
      <c r="P272" s="23"/>
      <c r="Q272" s="23"/>
      <c r="R272" s="23"/>
    </row>
    <row r="273" spans="1:18" ht="12.75" customHeight="1">
      <c r="A273" s="22"/>
      <c r="G273" s="23"/>
      <c r="H273" s="23"/>
      <c r="J273" s="24"/>
      <c r="K273" s="24"/>
      <c r="L273" s="23"/>
      <c r="M273" s="23"/>
      <c r="N273" s="23"/>
      <c r="O273" s="23"/>
      <c r="P273" s="23"/>
      <c r="Q273" s="23"/>
      <c r="R273" s="23"/>
    </row>
    <row r="274" spans="1:18" ht="12.75" customHeight="1">
      <c r="A274" s="22"/>
      <c r="G274" s="23"/>
      <c r="H274" s="23"/>
      <c r="J274" s="24"/>
      <c r="K274" s="24"/>
      <c r="L274" s="23"/>
      <c r="M274" s="23"/>
      <c r="N274" s="23"/>
      <c r="O274" s="23"/>
      <c r="P274" s="23"/>
      <c r="Q274" s="23"/>
      <c r="R274" s="23"/>
    </row>
    <row r="275" spans="1:18" ht="12.75" customHeight="1">
      <c r="A275" s="22"/>
      <c r="G275" s="23"/>
      <c r="H275" s="23"/>
      <c r="J275" s="24"/>
      <c r="K275" s="24"/>
      <c r="L275" s="23"/>
      <c r="M275" s="23"/>
      <c r="N275" s="23"/>
      <c r="O275" s="23"/>
      <c r="P275" s="23"/>
      <c r="Q275" s="23"/>
      <c r="R275" s="23"/>
    </row>
    <row r="276" spans="1:18" ht="12.75" customHeight="1">
      <c r="A276" s="22"/>
      <c r="G276" s="23"/>
      <c r="H276" s="23"/>
      <c r="J276" s="24"/>
      <c r="K276" s="24"/>
      <c r="L276" s="23"/>
      <c r="M276" s="23"/>
      <c r="N276" s="23"/>
      <c r="O276" s="23"/>
      <c r="P276" s="23"/>
      <c r="Q276" s="23"/>
      <c r="R276" s="23"/>
    </row>
    <row r="277" spans="1:18" ht="12.75" customHeight="1">
      <c r="A277" s="22"/>
      <c r="G277" s="23"/>
      <c r="H277" s="23"/>
      <c r="J277" s="24"/>
      <c r="K277" s="24"/>
      <c r="L277" s="23"/>
      <c r="M277" s="23"/>
      <c r="N277" s="23"/>
      <c r="O277" s="23"/>
      <c r="P277" s="23"/>
      <c r="Q277" s="23"/>
      <c r="R277" s="23"/>
    </row>
    <row r="278" spans="1:18" ht="12.75" customHeight="1">
      <c r="A278" s="22"/>
      <c r="G278" s="23"/>
      <c r="H278" s="23"/>
      <c r="J278" s="24"/>
      <c r="K278" s="24"/>
      <c r="L278" s="23"/>
      <c r="M278" s="23"/>
      <c r="N278" s="23"/>
      <c r="O278" s="23"/>
      <c r="P278" s="23"/>
      <c r="Q278" s="23"/>
      <c r="R278" s="23"/>
    </row>
    <row r="279" spans="1:18" ht="12.75" customHeight="1">
      <c r="A279" s="22"/>
      <c r="G279" s="23"/>
      <c r="H279" s="23"/>
      <c r="J279" s="24"/>
      <c r="K279" s="24"/>
      <c r="L279" s="23"/>
      <c r="M279" s="23"/>
      <c r="N279" s="23"/>
      <c r="O279" s="23"/>
      <c r="P279" s="23"/>
      <c r="Q279" s="23"/>
      <c r="R279" s="23"/>
    </row>
    <row r="280" spans="1:18" ht="12.75" customHeight="1">
      <c r="A280" s="22"/>
      <c r="G280" s="23"/>
      <c r="H280" s="23"/>
      <c r="J280" s="24"/>
      <c r="K280" s="24"/>
      <c r="L280" s="23"/>
      <c r="M280" s="23"/>
      <c r="N280" s="23"/>
      <c r="O280" s="23"/>
      <c r="P280" s="23"/>
      <c r="Q280" s="23"/>
      <c r="R280" s="23"/>
    </row>
    <row r="281" spans="1:18" ht="12.75" customHeight="1">
      <c r="A281" s="22"/>
      <c r="G281" s="23"/>
      <c r="H281" s="23"/>
      <c r="J281" s="24"/>
      <c r="K281" s="24"/>
      <c r="L281" s="23"/>
      <c r="M281" s="23"/>
      <c r="N281" s="23"/>
      <c r="O281" s="23"/>
      <c r="P281" s="23"/>
      <c r="Q281" s="23"/>
      <c r="R281" s="23"/>
    </row>
    <row r="282" spans="1:18" ht="12.75" customHeight="1">
      <c r="A282" s="22"/>
      <c r="G282" s="23"/>
      <c r="H282" s="23"/>
      <c r="J282" s="24"/>
      <c r="K282" s="24"/>
      <c r="L282" s="23"/>
      <c r="M282" s="23"/>
      <c r="N282" s="23"/>
      <c r="O282" s="23"/>
      <c r="P282" s="23"/>
      <c r="Q282" s="23"/>
      <c r="R282" s="23"/>
    </row>
    <row r="283" spans="1:18" ht="12.75" customHeight="1">
      <c r="A283" s="22"/>
      <c r="G283" s="23"/>
      <c r="H283" s="23"/>
      <c r="J283" s="24"/>
      <c r="K283" s="24"/>
      <c r="L283" s="23"/>
      <c r="M283" s="23"/>
      <c r="N283" s="23"/>
      <c r="O283" s="23"/>
      <c r="P283" s="23"/>
      <c r="Q283" s="23"/>
      <c r="R283" s="23"/>
    </row>
    <row r="284" spans="1:18" ht="12.75" customHeight="1">
      <c r="A284" s="22"/>
      <c r="G284" s="23"/>
      <c r="H284" s="23"/>
      <c r="J284" s="24"/>
      <c r="K284" s="24"/>
      <c r="L284" s="23"/>
      <c r="M284" s="23"/>
      <c r="N284" s="23"/>
      <c r="O284" s="23"/>
      <c r="P284" s="23"/>
      <c r="Q284" s="23"/>
      <c r="R284" s="23"/>
    </row>
    <row r="285" spans="1:18" ht="12.75" customHeight="1">
      <c r="A285" s="22"/>
      <c r="G285" s="23"/>
      <c r="H285" s="23"/>
      <c r="J285" s="24"/>
      <c r="K285" s="24"/>
      <c r="L285" s="23"/>
      <c r="M285" s="23"/>
      <c r="N285" s="23"/>
      <c r="O285" s="23"/>
      <c r="P285" s="23"/>
      <c r="Q285" s="23"/>
      <c r="R285" s="23"/>
    </row>
    <row r="286" spans="1:18" ht="12.75" customHeight="1">
      <c r="A286" s="22"/>
      <c r="G286" s="23"/>
      <c r="H286" s="23"/>
      <c r="J286" s="24"/>
      <c r="K286" s="24"/>
      <c r="L286" s="23"/>
      <c r="M286" s="23"/>
      <c r="N286" s="23"/>
      <c r="O286" s="23"/>
      <c r="P286" s="23"/>
      <c r="Q286" s="23"/>
      <c r="R286" s="23"/>
    </row>
    <row r="287" spans="1:18" ht="12.75" customHeight="1">
      <c r="A287" s="22"/>
      <c r="G287" s="23"/>
      <c r="H287" s="23"/>
      <c r="J287" s="24"/>
      <c r="K287" s="24"/>
      <c r="L287" s="23"/>
      <c r="M287" s="23"/>
      <c r="N287" s="23"/>
      <c r="O287" s="23"/>
      <c r="P287" s="23"/>
      <c r="Q287" s="23"/>
      <c r="R287" s="23"/>
    </row>
    <row r="288" spans="1:18" ht="12.75" customHeight="1">
      <c r="A288" s="22"/>
      <c r="G288" s="23"/>
      <c r="H288" s="23"/>
      <c r="J288" s="24"/>
      <c r="K288" s="24"/>
      <c r="L288" s="23"/>
      <c r="M288" s="23"/>
      <c r="N288" s="23"/>
      <c r="O288" s="23"/>
      <c r="P288" s="23"/>
      <c r="Q288" s="23"/>
      <c r="R288" s="23"/>
    </row>
    <row r="289" spans="1:18" ht="12.75" customHeight="1">
      <c r="A289" s="22"/>
      <c r="G289" s="23"/>
      <c r="H289" s="23"/>
      <c r="J289" s="24"/>
      <c r="K289" s="24"/>
      <c r="L289" s="23"/>
      <c r="M289" s="23"/>
      <c r="N289" s="23"/>
      <c r="O289" s="23"/>
      <c r="P289" s="23"/>
      <c r="Q289" s="23"/>
      <c r="R289" s="23"/>
    </row>
    <row r="290" spans="1:18" ht="12.75" customHeight="1">
      <c r="A290" s="22"/>
      <c r="G290" s="23"/>
      <c r="H290" s="23"/>
      <c r="J290" s="24"/>
      <c r="K290" s="24"/>
      <c r="L290" s="23"/>
      <c r="M290" s="23"/>
      <c r="N290" s="23"/>
      <c r="O290" s="23"/>
      <c r="P290" s="23"/>
      <c r="Q290" s="23"/>
      <c r="R290" s="23"/>
    </row>
    <row r="291" spans="1:18" ht="12.75" customHeight="1">
      <c r="A291" s="22"/>
      <c r="G291" s="23"/>
      <c r="H291" s="23"/>
      <c r="J291" s="24"/>
      <c r="K291" s="24"/>
      <c r="L291" s="23"/>
      <c r="M291" s="23"/>
      <c r="N291" s="23"/>
      <c r="O291" s="23"/>
      <c r="P291" s="23"/>
      <c r="Q291" s="23"/>
      <c r="R291" s="23"/>
    </row>
    <row r="292" spans="1:18" ht="12.75" customHeight="1">
      <c r="A292" s="22"/>
      <c r="G292" s="23"/>
      <c r="H292" s="23"/>
      <c r="J292" s="24"/>
      <c r="K292" s="24"/>
      <c r="L292" s="23"/>
      <c r="M292" s="23"/>
      <c r="N292" s="23"/>
      <c r="O292" s="23"/>
      <c r="P292" s="23"/>
      <c r="Q292" s="23"/>
      <c r="R292" s="23"/>
    </row>
    <row r="293" spans="1:18" ht="12.75" customHeight="1">
      <c r="A293" s="22"/>
      <c r="G293" s="23"/>
      <c r="H293" s="23"/>
      <c r="J293" s="24"/>
      <c r="K293" s="24"/>
      <c r="L293" s="23"/>
      <c r="M293" s="23"/>
      <c r="N293" s="23"/>
      <c r="O293" s="23"/>
      <c r="P293" s="23"/>
      <c r="Q293" s="23"/>
      <c r="R293" s="23"/>
    </row>
    <row r="294" spans="1:18" ht="12.75" customHeight="1">
      <c r="A294" s="22"/>
      <c r="G294" s="23"/>
      <c r="H294" s="23"/>
      <c r="J294" s="24"/>
      <c r="K294" s="24"/>
      <c r="L294" s="23"/>
      <c r="M294" s="23"/>
      <c r="N294" s="23"/>
      <c r="O294" s="23"/>
      <c r="P294" s="23"/>
      <c r="Q294" s="23"/>
      <c r="R294" s="23"/>
    </row>
    <row r="295" spans="1:18" ht="12.75" customHeight="1">
      <c r="A295" s="22"/>
      <c r="G295" s="23"/>
      <c r="H295" s="23"/>
      <c r="J295" s="24"/>
      <c r="K295" s="24"/>
      <c r="L295" s="23"/>
      <c r="M295" s="23"/>
      <c r="N295" s="23"/>
      <c r="O295" s="23"/>
      <c r="P295" s="23"/>
      <c r="Q295" s="23"/>
      <c r="R295" s="23"/>
    </row>
    <row r="296" spans="1:18" ht="12.75" customHeight="1">
      <c r="A296" s="22"/>
      <c r="G296" s="23"/>
      <c r="H296" s="23"/>
      <c r="J296" s="24"/>
      <c r="K296" s="24"/>
      <c r="L296" s="23"/>
      <c r="M296" s="23"/>
      <c r="N296" s="23"/>
      <c r="O296" s="23"/>
      <c r="P296" s="23"/>
      <c r="Q296" s="23"/>
      <c r="R296" s="23"/>
    </row>
    <row r="297" spans="1:18" ht="12.75" customHeight="1">
      <c r="A297" s="22"/>
      <c r="G297" s="23"/>
      <c r="H297" s="23"/>
      <c r="J297" s="24"/>
      <c r="K297" s="24"/>
      <c r="L297" s="23"/>
      <c r="M297" s="23"/>
      <c r="N297" s="23"/>
      <c r="O297" s="23"/>
      <c r="P297" s="23"/>
      <c r="Q297" s="23"/>
      <c r="R297" s="23"/>
    </row>
    <row r="298" spans="1:18" ht="12.75" customHeight="1">
      <c r="A298" s="22"/>
      <c r="G298" s="23"/>
      <c r="H298" s="23"/>
      <c r="J298" s="24"/>
      <c r="K298" s="24"/>
      <c r="L298" s="23"/>
      <c r="M298" s="23"/>
      <c r="N298" s="23"/>
      <c r="O298" s="23"/>
      <c r="P298" s="23"/>
      <c r="Q298" s="23"/>
      <c r="R298" s="23"/>
    </row>
    <row r="299" spans="1:18" ht="12.75" customHeight="1">
      <c r="A299" s="22"/>
      <c r="G299" s="23"/>
      <c r="H299" s="23"/>
      <c r="J299" s="24"/>
      <c r="K299" s="24"/>
      <c r="L299" s="23"/>
      <c r="M299" s="23"/>
      <c r="N299" s="23"/>
      <c r="O299" s="23"/>
      <c r="P299" s="23"/>
      <c r="Q299" s="23"/>
      <c r="R299" s="23"/>
    </row>
    <row r="300" spans="1:18" ht="12.75" customHeight="1">
      <c r="A300" s="22"/>
      <c r="G300" s="23"/>
      <c r="H300" s="23"/>
      <c r="J300" s="24"/>
      <c r="K300" s="24"/>
      <c r="L300" s="23"/>
      <c r="M300" s="23"/>
      <c r="N300" s="23"/>
      <c r="O300" s="23"/>
      <c r="P300" s="23"/>
      <c r="Q300" s="23"/>
      <c r="R300" s="23"/>
    </row>
    <row r="301" spans="1:18" ht="12.75" customHeight="1">
      <c r="A301" s="22"/>
      <c r="G301" s="23"/>
      <c r="H301" s="23"/>
      <c r="J301" s="24"/>
      <c r="K301" s="24"/>
      <c r="L301" s="23"/>
      <c r="M301" s="23"/>
      <c r="N301" s="23"/>
      <c r="O301" s="23"/>
      <c r="P301" s="23"/>
      <c r="Q301" s="23"/>
      <c r="R301" s="23"/>
    </row>
    <row r="302" spans="1:18" ht="12.75" customHeight="1">
      <c r="A302" s="22"/>
      <c r="G302" s="23"/>
      <c r="H302" s="23"/>
      <c r="J302" s="24"/>
      <c r="K302" s="24"/>
      <c r="L302" s="23"/>
      <c r="M302" s="23"/>
      <c r="N302" s="23"/>
      <c r="O302" s="23"/>
      <c r="P302" s="23"/>
      <c r="Q302" s="23"/>
      <c r="R302" s="23"/>
    </row>
    <row r="303" spans="1:18" ht="12.75" customHeight="1">
      <c r="A303" s="22"/>
      <c r="G303" s="23"/>
      <c r="H303" s="23"/>
      <c r="J303" s="24"/>
      <c r="K303" s="24"/>
      <c r="L303" s="23"/>
      <c r="M303" s="23"/>
      <c r="N303" s="23"/>
      <c r="O303" s="23"/>
      <c r="P303" s="23"/>
      <c r="Q303" s="23"/>
      <c r="R303" s="23"/>
    </row>
    <row r="304" spans="1:18" ht="12.75" customHeight="1">
      <c r="A304" s="22"/>
      <c r="G304" s="23"/>
      <c r="H304" s="23"/>
      <c r="J304" s="24"/>
      <c r="K304" s="24"/>
      <c r="L304" s="23"/>
      <c r="M304" s="23"/>
      <c r="N304" s="23"/>
      <c r="O304" s="23"/>
      <c r="P304" s="23"/>
      <c r="Q304" s="23"/>
      <c r="R304" s="23"/>
    </row>
    <row r="305" spans="1:18" ht="12.75" customHeight="1">
      <c r="A305" s="22"/>
      <c r="G305" s="23"/>
      <c r="H305" s="23"/>
      <c r="J305" s="24"/>
      <c r="K305" s="24"/>
      <c r="L305" s="23"/>
      <c r="M305" s="23"/>
      <c r="N305" s="23"/>
      <c r="O305" s="23"/>
      <c r="P305" s="23"/>
      <c r="Q305" s="23"/>
      <c r="R305" s="23"/>
    </row>
    <row r="306" spans="1:18" ht="12.75" customHeight="1">
      <c r="A306" s="22"/>
      <c r="G306" s="23"/>
      <c r="H306" s="23"/>
      <c r="J306" s="24"/>
      <c r="K306" s="24"/>
      <c r="L306" s="23"/>
      <c r="M306" s="23"/>
      <c r="N306" s="23"/>
      <c r="O306" s="23"/>
      <c r="P306" s="23"/>
      <c r="Q306" s="23"/>
      <c r="R306" s="23"/>
    </row>
    <row r="307" spans="1:18" ht="12.75" customHeight="1">
      <c r="A307" s="22"/>
      <c r="G307" s="23"/>
      <c r="H307" s="23"/>
      <c r="J307" s="24"/>
      <c r="K307" s="24"/>
      <c r="L307" s="23"/>
      <c r="M307" s="23"/>
      <c r="N307" s="23"/>
      <c r="O307" s="23"/>
      <c r="P307" s="23"/>
      <c r="Q307" s="23"/>
      <c r="R307" s="23"/>
    </row>
    <row r="308" spans="1:18" ht="12.75" customHeight="1">
      <c r="A308" s="22"/>
      <c r="G308" s="23"/>
      <c r="H308" s="23"/>
      <c r="J308" s="24"/>
      <c r="K308" s="24"/>
      <c r="L308" s="23"/>
      <c r="M308" s="23"/>
      <c r="N308" s="23"/>
      <c r="O308" s="23"/>
      <c r="P308" s="23"/>
      <c r="Q308" s="23"/>
      <c r="R308" s="23"/>
    </row>
    <row r="309" spans="1:18" ht="12.75" customHeight="1">
      <c r="A309" s="22"/>
      <c r="G309" s="23"/>
      <c r="H309" s="23"/>
      <c r="J309" s="24"/>
      <c r="K309" s="24"/>
      <c r="L309" s="23"/>
      <c r="M309" s="23"/>
      <c r="N309" s="23"/>
      <c r="O309" s="23"/>
      <c r="P309" s="23"/>
      <c r="Q309" s="23"/>
      <c r="R309" s="23"/>
    </row>
    <row r="310" spans="1:18" ht="12.75" customHeight="1">
      <c r="A310" s="22"/>
      <c r="G310" s="23"/>
      <c r="H310" s="23"/>
      <c r="J310" s="24"/>
      <c r="K310" s="24"/>
      <c r="L310" s="23"/>
      <c r="M310" s="23"/>
      <c r="N310" s="23"/>
      <c r="O310" s="23"/>
      <c r="P310" s="23"/>
      <c r="Q310" s="23"/>
      <c r="R310" s="23"/>
    </row>
    <row r="311" spans="1:18" ht="12.75" customHeight="1">
      <c r="A311" s="22"/>
      <c r="G311" s="23"/>
      <c r="H311" s="23"/>
      <c r="J311" s="24"/>
      <c r="K311" s="24"/>
      <c r="L311" s="23"/>
      <c r="M311" s="23"/>
      <c r="N311" s="23"/>
      <c r="O311" s="23"/>
      <c r="P311" s="23"/>
      <c r="Q311" s="23"/>
      <c r="R311" s="23"/>
    </row>
    <row r="312" spans="1:18" ht="12.75" customHeight="1">
      <c r="A312" s="22"/>
      <c r="G312" s="23"/>
      <c r="H312" s="23"/>
      <c r="J312" s="24"/>
      <c r="K312" s="24"/>
      <c r="L312" s="23"/>
      <c r="M312" s="23"/>
      <c r="N312" s="23"/>
      <c r="O312" s="23"/>
      <c r="P312" s="23"/>
      <c r="Q312" s="23"/>
      <c r="R312" s="23"/>
    </row>
    <row r="313" spans="1:18" ht="12.75" customHeight="1">
      <c r="A313" s="22"/>
      <c r="G313" s="23"/>
      <c r="H313" s="23"/>
      <c r="J313" s="24"/>
      <c r="K313" s="24"/>
      <c r="L313" s="23"/>
      <c r="M313" s="23"/>
      <c r="N313" s="23"/>
      <c r="O313" s="23"/>
      <c r="P313" s="23"/>
      <c r="Q313" s="23"/>
      <c r="R313" s="23"/>
    </row>
    <row r="314" spans="1:18" ht="12.75" customHeight="1">
      <c r="A314" s="22"/>
      <c r="G314" s="23"/>
      <c r="H314" s="23"/>
      <c r="J314" s="24"/>
      <c r="K314" s="24"/>
      <c r="L314" s="23"/>
      <c r="M314" s="23"/>
      <c r="N314" s="23"/>
      <c r="O314" s="23"/>
      <c r="P314" s="23"/>
      <c r="Q314" s="23"/>
      <c r="R314" s="23"/>
    </row>
    <row r="315" spans="1:18" ht="12.75" customHeight="1">
      <c r="A315" s="22"/>
      <c r="G315" s="23"/>
      <c r="H315" s="23"/>
      <c r="J315" s="24"/>
      <c r="K315" s="24"/>
      <c r="L315" s="23"/>
      <c r="M315" s="23"/>
      <c r="N315" s="23"/>
      <c r="O315" s="23"/>
      <c r="P315" s="23"/>
      <c r="Q315" s="23"/>
      <c r="R315" s="23"/>
    </row>
    <row r="316" spans="1:18" ht="12.75" customHeight="1">
      <c r="A316" s="22"/>
      <c r="G316" s="23"/>
      <c r="H316" s="23"/>
      <c r="J316" s="24"/>
      <c r="K316" s="24"/>
      <c r="L316" s="23"/>
      <c r="M316" s="23"/>
      <c r="N316" s="23"/>
      <c r="O316" s="23"/>
      <c r="P316" s="23"/>
      <c r="Q316" s="23"/>
      <c r="R316" s="23"/>
    </row>
    <row r="317" spans="1:18" ht="12.75" customHeight="1">
      <c r="A317" s="22"/>
      <c r="G317" s="23"/>
      <c r="H317" s="23"/>
      <c r="J317" s="24"/>
      <c r="K317" s="24"/>
      <c r="L317" s="23"/>
      <c r="M317" s="23"/>
      <c r="N317" s="23"/>
      <c r="O317" s="23"/>
      <c r="P317" s="23"/>
      <c r="Q317" s="23"/>
      <c r="R317" s="23"/>
    </row>
    <row r="318" spans="1:18" ht="12.75" customHeight="1">
      <c r="A318" s="22"/>
      <c r="G318" s="23"/>
      <c r="H318" s="23"/>
      <c r="J318" s="24"/>
      <c r="K318" s="24"/>
      <c r="L318" s="23"/>
      <c r="M318" s="23"/>
      <c r="N318" s="23"/>
      <c r="O318" s="23"/>
      <c r="P318" s="23"/>
      <c r="Q318" s="23"/>
      <c r="R318" s="23"/>
    </row>
    <row r="319" spans="1:18" ht="12.75" customHeight="1">
      <c r="A319" s="22"/>
      <c r="G319" s="23"/>
      <c r="H319" s="23"/>
      <c r="J319" s="24"/>
      <c r="K319" s="24"/>
      <c r="L319" s="23"/>
      <c r="M319" s="23"/>
      <c r="N319" s="23"/>
      <c r="O319" s="23"/>
      <c r="P319" s="23"/>
      <c r="Q319" s="23"/>
      <c r="R319" s="23"/>
    </row>
    <row r="320" spans="1:18" ht="12.75" customHeight="1">
      <c r="A320" s="22"/>
      <c r="G320" s="23"/>
      <c r="H320" s="23"/>
      <c r="J320" s="24"/>
      <c r="K320" s="24"/>
      <c r="L320" s="23"/>
      <c r="M320" s="23"/>
      <c r="N320" s="23"/>
      <c r="O320" s="23"/>
      <c r="P320" s="23"/>
      <c r="Q320" s="23"/>
      <c r="R320" s="23"/>
    </row>
    <row r="321" spans="1:18" ht="12.75" customHeight="1">
      <c r="A321" s="22"/>
      <c r="G321" s="23"/>
      <c r="H321" s="23"/>
      <c r="J321" s="24"/>
      <c r="K321" s="24"/>
      <c r="L321" s="23"/>
      <c r="M321" s="23"/>
      <c r="N321" s="23"/>
      <c r="O321" s="23"/>
      <c r="P321" s="23"/>
      <c r="Q321" s="23"/>
      <c r="R321" s="23"/>
    </row>
    <row r="322" spans="1:18" ht="12.75" customHeight="1">
      <c r="A322" s="22"/>
      <c r="G322" s="23"/>
      <c r="H322" s="23"/>
      <c r="J322" s="24"/>
      <c r="K322" s="24"/>
      <c r="L322" s="23"/>
      <c r="M322" s="23"/>
      <c r="N322" s="23"/>
      <c r="O322" s="23"/>
      <c r="P322" s="23"/>
      <c r="Q322" s="23"/>
      <c r="R322" s="23"/>
    </row>
    <row r="323" spans="1:18" ht="12.75" customHeight="1">
      <c r="A323" s="22"/>
      <c r="G323" s="23"/>
      <c r="H323" s="23"/>
      <c r="J323" s="24"/>
      <c r="K323" s="24"/>
      <c r="L323" s="23"/>
      <c r="M323" s="23"/>
      <c r="N323" s="23"/>
      <c r="O323" s="23"/>
      <c r="P323" s="23"/>
      <c r="Q323" s="23"/>
      <c r="R323" s="23"/>
    </row>
    <row r="324" spans="1:18" ht="12.75" customHeight="1">
      <c r="A324" s="22"/>
      <c r="G324" s="23"/>
      <c r="H324" s="23"/>
      <c r="J324" s="24"/>
      <c r="K324" s="24"/>
      <c r="L324" s="23"/>
      <c r="M324" s="23"/>
      <c r="N324" s="23"/>
      <c r="O324" s="23"/>
      <c r="P324" s="23"/>
      <c r="Q324" s="23"/>
      <c r="R324" s="23"/>
    </row>
    <row r="325" spans="1:18" ht="12.75" customHeight="1">
      <c r="A325" s="22"/>
      <c r="G325" s="23"/>
      <c r="H325" s="23"/>
      <c r="J325" s="24"/>
      <c r="K325" s="24"/>
      <c r="L325" s="23"/>
      <c r="M325" s="23"/>
      <c r="N325" s="23"/>
      <c r="O325" s="23"/>
      <c r="P325" s="23"/>
      <c r="Q325" s="23"/>
      <c r="R325" s="23"/>
    </row>
    <row r="326" spans="1:18" ht="12.75" customHeight="1">
      <c r="A326" s="22"/>
      <c r="G326" s="23"/>
      <c r="H326" s="23"/>
      <c r="J326" s="24"/>
      <c r="K326" s="24"/>
      <c r="L326" s="23"/>
      <c r="M326" s="23"/>
      <c r="N326" s="23"/>
      <c r="O326" s="23"/>
      <c r="P326" s="23"/>
      <c r="Q326" s="23"/>
      <c r="R326" s="23"/>
    </row>
    <row r="327" spans="1:18" ht="12.75" customHeight="1">
      <c r="A327" s="22"/>
      <c r="G327" s="23"/>
      <c r="H327" s="23"/>
      <c r="J327" s="24"/>
      <c r="K327" s="24"/>
      <c r="L327" s="23"/>
      <c r="M327" s="23"/>
      <c r="N327" s="23"/>
      <c r="O327" s="23"/>
      <c r="P327" s="23"/>
      <c r="Q327" s="23"/>
      <c r="R327" s="23"/>
    </row>
    <row r="328" spans="1:18" ht="12.75" customHeight="1">
      <c r="A328" s="22"/>
      <c r="G328" s="23"/>
      <c r="H328" s="23"/>
      <c r="J328" s="24"/>
      <c r="K328" s="24"/>
      <c r="L328" s="23"/>
      <c r="M328" s="23"/>
      <c r="N328" s="23"/>
      <c r="O328" s="23"/>
      <c r="P328" s="23"/>
      <c r="Q328" s="23"/>
      <c r="R328" s="23"/>
    </row>
    <row r="329" spans="1:18" ht="12.75" customHeight="1">
      <c r="A329" s="22"/>
      <c r="G329" s="23"/>
      <c r="H329" s="23"/>
      <c r="J329" s="24"/>
      <c r="K329" s="24"/>
      <c r="L329" s="23"/>
      <c r="M329" s="23"/>
      <c r="N329" s="23"/>
      <c r="O329" s="23"/>
      <c r="P329" s="23"/>
      <c r="Q329" s="23"/>
      <c r="R329" s="23"/>
    </row>
    <row r="330" spans="1:18" ht="12.75" customHeight="1">
      <c r="A330" s="22"/>
      <c r="G330" s="23"/>
      <c r="H330" s="23"/>
      <c r="J330" s="24"/>
      <c r="K330" s="24"/>
      <c r="L330" s="23"/>
      <c r="M330" s="23"/>
      <c r="N330" s="23"/>
      <c r="O330" s="23"/>
      <c r="P330" s="23"/>
      <c r="Q330" s="23"/>
      <c r="R330" s="23"/>
    </row>
    <row r="331" spans="1:18" ht="12.75" customHeight="1">
      <c r="A331" s="22"/>
      <c r="G331" s="23"/>
      <c r="H331" s="23"/>
      <c r="J331" s="24"/>
      <c r="K331" s="24"/>
      <c r="L331" s="23"/>
      <c r="M331" s="23"/>
      <c r="N331" s="23"/>
      <c r="O331" s="23"/>
      <c r="P331" s="23"/>
      <c r="Q331" s="23"/>
      <c r="R331" s="23"/>
    </row>
    <row r="332" spans="1:18" ht="12.75" customHeight="1">
      <c r="A332" s="22"/>
      <c r="G332" s="23"/>
      <c r="H332" s="23"/>
      <c r="J332" s="24"/>
      <c r="K332" s="24"/>
      <c r="L332" s="23"/>
      <c r="M332" s="23"/>
      <c r="N332" s="23"/>
      <c r="O332" s="23"/>
      <c r="P332" s="23"/>
      <c r="Q332" s="23"/>
      <c r="R332" s="23"/>
    </row>
    <row r="333" spans="1:18" ht="12.75" customHeight="1">
      <c r="A333" s="22"/>
      <c r="G333" s="23"/>
      <c r="H333" s="23"/>
      <c r="J333" s="24"/>
      <c r="K333" s="24"/>
      <c r="L333" s="23"/>
      <c r="M333" s="23"/>
      <c r="N333" s="23"/>
      <c r="O333" s="23"/>
      <c r="P333" s="23"/>
      <c r="Q333" s="23"/>
      <c r="R333" s="23"/>
    </row>
    <row r="334" spans="1:18" ht="12.75" customHeight="1">
      <c r="A334" s="22"/>
      <c r="G334" s="23"/>
      <c r="H334" s="23"/>
      <c r="J334" s="24"/>
      <c r="K334" s="24"/>
      <c r="L334" s="23"/>
      <c r="M334" s="23"/>
      <c r="N334" s="23"/>
      <c r="O334" s="23"/>
      <c r="P334" s="23"/>
      <c r="Q334" s="23"/>
      <c r="R334" s="23"/>
    </row>
    <row r="335" spans="1:18" ht="12.75" customHeight="1">
      <c r="A335" s="22"/>
      <c r="G335" s="23"/>
      <c r="H335" s="23"/>
      <c r="J335" s="24"/>
      <c r="K335" s="24"/>
      <c r="L335" s="23"/>
      <c r="M335" s="23"/>
      <c r="N335" s="23"/>
      <c r="O335" s="23"/>
      <c r="P335" s="23"/>
      <c r="Q335" s="23"/>
      <c r="R335" s="23"/>
    </row>
    <row r="336" spans="1:18" ht="12.75" customHeight="1">
      <c r="A336" s="22"/>
      <c r="G336" s="23"/>
      <c r="H336" s="23"/>
      <c r="J336" s="24"/>
      <c r="K336" s="24"/>
      <c r="L336" s="23"/>
      <c r="M336" s="23"/>
      <c r="N336" s="23"/>
      <c r="O336" s="23"/>
      <c r="P336" s="23"/>
      <c r="Q336" s="23"/>
      <c r="R336" s="23"/>
    </row>
    <row r="337" spans="1:18" ht="12.75" customHeight="1">
      <c r="A337" s="22"/>
      <c r="G337" s="23"/>
      <c r="H337" s="23"/>
      <c r="J337" s="24"/>
      <c r="K337" s="24"/>
      <c r="L337" s="23"/>
      <c r="M337" s="23"/>
      <c r="N337" s="23"/>
      <c r="O337" s="23"/>
      <c r="P337" s="23"/>
      <c r="Q337" s="23"/>
      <c r="R337" s="23"/>
    </row>
    <row r="338" spans="1:18" ht="12.75" customHeight="1">
      <c r="A338" s="22"/>
      <c r="G338" s="23"/>
      <c r="H338" s="23"/>
      <c r="J338" s="24"/>
      <c r="K338" s="24"/>
      <c r="L338" s="23"/>
      <c r="M338" s="23"/>
      <c r="N338" s="23"/>
      <c r="O338" s="23"/>
      <c r="P338" s="23"/>
      <c r="Q338" s="23"/>
      <c r="R338" s="23"/>
    </row>
    <row r="339" spans="1:18" ht="12.75" customHeight="1">
      <c r="A339" s="22"/>
      <c r="G339" s="23"/>
      <c r="H339" s="23"/>
      <c r="J339" s="24"/>
      <c r="K339" s="24"/>
      <c r="L339" s="23"/>
      <c r="M339" s="23"/>
      <c r="N339" s="23"/>
      <c r="O339" s="23"/>
      <c r="P339" s="23"/>
      <c r="Q339" s="23"/>
      <c r="R339" s="23"/>
    </row>
    <row r="340" spans="1:18" ht="12.75" customHeight="1">
      <c r="A340" s="22"/>
      <c r="G340" s="23"/>
      <c r="H340" s="23"/>
      <c r="J340" s="24"/>
      <c r="K340" s="24"/>
      <c r="L340" s="23"/>
      <c r="M340" s="23"/>
      <c r="N340" s="23"/>
      <c r="O340" s="23"/>
      <c r="P340" s="23"/>
      <c r="Q340" s="23"/>
      <c r="R340" s="23"/>
    </row>
    <row r="341" spans="1:18" ht="12.75" customHeight="1">
      <c r="A341" s="22"/>
      <c r="G341" s="23"/>
      <c r="H341" s="23"/>
      <c r="J341" s="24"/>
      <c r="K341" s="24"/>
      <c r="L341" s="23"/>
      <c r="M341" s="23"/>
      <c r="N341" s="23"/>
      <c r="O341" s="23"/>
      <c r="P341" s="23"/>
      <c r="Q341" s="23"/>
      <c r="R341" s="23"/>
    </row>
    <row r="342" spans="1:18" ht="12.75" customHeight="1">
      <c r="A342" s="22"/>
      <c r="G342" s="23"/>
      <c r="H342" s="23"/>
      <c r="J342" s="24"/>
      <c r="K342" s="24"/>
      <c r="L342" s="23"/>
      <c r="M342" s="23"/>
      <c r="N342" s="23"/>
      <c r="O342" s="23"/>
      <c r="P342" s="23"/>
      <c r="Q342" s="23"/>
      <c r="R342" s="23"/>
    </row>
    <row r="343" spans="1:18" ht="12.75" customHeight="1">
      <c r="A343" s="22"/>
      <c r="G343" s="23"/>
      <c r="H343" s="23"/>
      <c r="J343" s="24"/>
      <c r="K343" s="24"/>
      <c r="L343" s="23"/>
      <c r="M343" s="23"/>
      <c r="N343" s="23"/>
      <c r="O343" s="23"/>
      <c r="P343" s="23"/>
      <c r="Q343" s="23"/>
      <c r="R343" s="23"/>
    </row>
    <row r="344" spans="1:18" ht="12.75" customHeight="1">
      <c r="A344" s="22"/>
      <c r="G344" s="23"/>
      <c r="H344" s="23"/>
      <c r="J344" s="24"/>
      <c r="K344" s="24"/>
      <c r="L344" s="23"/>
      <c r="M344" s="23"/>
      <c r="N344" s="23"/>
      <c r="O344" s="23"/>
      <c r="P344" s="23"/>
      <c r="Q344" s="23"/>
      <c r="R344" s="23"/>
    </row>
    <row r="345" spans="1:18" ht="12.75" customHeight="1">
      <c r="A345" s="22"/>
      <c r="G345" s="23"/>
      <c r="H345" s="23"/>
      <c r="J345" s="24"/>
      <c r="K345" s="24"/>
      <c r="L345" s="23"/>
      <c r="M345" s="23"/>
      <c r="N345" s="23"/>
      <c r="O345" s="23"/>
      <c r="P345" s="23"/>
      <c r="Q345" s="23"/>
      <c r="R345" s="23"/>
    </row>
    <row r="346" spans="1:18" ht="12.75" customHeight="1">
      <c r="A346" s="22"/>
      <c r="G346" s="23"/>
      <c r="H346" s="23"/>
      <c r="J346" s="24"/>
      <c r="K346" s="24"/>
      <c r="L346" s="23"/>
      <c r="M346" s="23"/>
      <c r="N346" s="23"/>
      <c r="O346" s="23"/>
      <c r="P346" s="23"/>
      <c r="Q346" s="23"/>
      <c r="R346" s="23"/>
    </row>
    <row r="347" spans="1:18" ht="12.75" customHeight="1">
      <c r="A347" s="22"/>
      <c r="G347" s="23"/>
      <c r="H347" s="23"/>
      <c r="J347" s="24"/>
      <c r="K347" s="24"/>
      <c r="L347" s="23"/>
      <c r="M347" s="23"/>
      <c r="N347" s="23"/>
      <c r="O347" s="23"/>
      <c r="P347" s="23"/>
      <c r="Q347" s="23"/>
      <c r="R347" s="23"/>
    </row>
    <row r="348" spans="1:18" ht="12.75" customHeight="1">
      <c r="A348" s="22"/>
      <c r="G348" s="23"/>
      <c r="H348" s="23"/>
      <c r="J348" s="24"/>
      <c r="K348" s="24"/>
      <c r="L348" s="23"/>
      <c r="M348" s="23"/>
      <c r="N348" s="23"/>
      <c r="O348" s="23"/>
      <c r="P348" s="23"/>
      <c r="Q348" s="23"/>
      <c r="R348" s="23"/>
    </row>
    <row r="349" spans="1:18" ht="12.75" customHeight="1">
      <c r="A349" s="22"/>
      <c r="G349" s="23"/>
      <c r="H349" s="23"/>
      <c r="J349" s="24"/>
      <c r="K349" s="24"/>
      <c r="L349" s="23"/>
      <c r="M349" s="23"/>
      <c r="N349" s="23"/>
      <c r="O349" s="23"/>
      <c r="P349" s="23"/>
      <c r="Q349" s="23"/>
      <c r="R349" s="23"/>
    </row>
    <row r="350" spans="1:18" ht="12.75" customHeight="1">
      <c r="A350" s="22"/>
      <c r="G350" s="23"/>
      <c r="H350" s="23"/>
      <c r="J350" s="24"/>
      <c r="K350" s="24"/>
      <c r="L350" s="23"/>
      <c r="M350" s="23"/>
      <c r="N350" s="23"/>
      <c r="O350" s="23"/>
      <c r="P350" s="23"/>
      <c r="Q350" s="23"/>
      <c r="R350" s="23"/>
    </row>
    <row r="351" spans="1:18" ht="12.75" customHeight="1">
      <c r="A351" s="22"/>
      <c r="G351" s="23"/>
      <c r="H351" s="23"/>
      <c r="J351" s="24"/>
      <c r="K351" s="24"/>
      <c r="L351" s="23"/>
      <c r="M351" s="23"/>
      <c r="N351" s="23"/>
      <c r="O351" s="23"/>
      <c r="P351" s="23"/>
      <c r="Q351" s="23"/>
      <c r="R351" s="23"/>
    </row>
    <row r="352" spans="1:18" ht="12.75" customHeight="1">
      <c r="A352" s="22"/>
      <c r="G352" s="23"/>
      <c r="H352" s="23"/>
      <c r="J352" s="24"/>
      <c r="K352" s="24"/>
      <c r="L352" s="23"/>
      <c r="M352" s="23"/>
      <c r="N352" s="23"/>
      <c r="O352" s="23"/>
      <c r="P352" s="23"/>
      <c r="Q352" s="23"/>
      <c r="R352" s="23"/>
    </row>
    <row r="353" spans="1:18" ht="12.75" customHeight="1">
      <c r="A353" s="22"/>
      <c r="G353" s="23"/>
      <c r="H353" s="23"/>
      <c r="J353" s="24"/>
      <c r="K353" s="24"/>
      <c r="L353" s="23"/>
      <c r="M353" s="23"/>
      <c r="N353" s="23"/>
      <c r="O353" s="23"/>
      <c r="P353" s="23"/>
      <c r="Q353" s="23"/>
      <c r="R353" s="23"/>
    </row>
    <row r="354" spans="1:18" ht="12.75" customHeight="1">
      <c r="A354" s="22"/>
      <c r="G354" s="23"/>
      <c r="H354" s="23"/>
      <c r="J354" s="24"/>
      <c r="K354" s="24"/>
      <c r="L354" s="23"/>
      <c r="M354" s="23"/>
      <c r="N354" s="23"/>
      <c r="O354" s="23"/>
      <c r="P354" s="23"/>
      <c r="Q354" s="23"/>
      <c r="R354" s="23"/>
    </row>
    <row r="355" spans="1:18" ht="12.75" customHeight="1">
      <c r="A355" s="22"/>
      <c r="G355" s="23"/>
      <c r="H355" s="23"/>
      <c r="J355" s="24"/>
      <c r="K355" s="24"/>
      <c r="L355" s="23"/>
      <c r="M355" s="23"/>
      <c r="N355" s="23"/>
      <c r="O355" s="23"/>
      <c r="P355" s="23"/>
      <c r="Q355" s="23"/>
      <c r="R355" s="23"/>
    </row>
    <row r="356" spans="1:18" ht="12.75" customHeight="1">
      <c r="A356" s="22"/>
      <c r="G356" s="23"/>
      <c r="H356" s="23"/>
      <c r="J356" s="24"/>
      <c r="K356" s="24"/>
      <c r="L356" s="23"/>
      <c r="M356" s="23"/>
      <c r="N356" s="23"/>
      <c r="O356" s="23"/>
      <c r="P356" s="23"/>
      <c r="Q356" s="23"/>
      <c r="R356" s="23"/>
    </row>
    <row r="357" spans="1:18" ht="12.75" customHeight="1">
      <c r="A357" s="22"/>
      <c r="G357" s="23"/>
      <c r="H357" s="23"/>
      <c r="J357" s="24"/>
      <c r="K357" s="24"/>
      <c r="L357" s="23"/>
      <c r="M357" s="23"/>
      <c r="N357" s="23"/>
      <c r="O357" s="23"/>
      <c r="P357" s="23"/>
      <c r="Q357" s="23"/>
      <c r="R357" s="23"/>
    </row>
    <row r="358" spans="1:18" ht="12.75" customHeight="1">
      <c r="A358" s="22"/>
      <c r="G358" s="23"/>
      <c r="H358" s="23"/>
      <c r="J358" s="24"/>
      <c r="K358" s="24"/>
      <c r="L358" s="23"/>
      <c r="M358" s="23"/>
      <c r="N358" s="23"/>
      <c r="O358" s="23"/>
      <c r="P358" s="23"/>
      <c r="Q358" s="23"/>
      <c r="R358" s="23"/>
    </row>
    <row r="359" spans="1:18" ht="12.75" customHeight="1">
      <c r="A359" s="22"/>
      <c r="G359" s="23"/>
      <c r="H359" s="23"/>
      <c r="J359" s="24"/>
      <c r="K359" s="24"/>
      <c r="L359" s="23"/>
      <c r="M359" s="23"/>
      <c r="N359" s="23"/>
      <c r="O359" s="23"/>
      <c r="P359" s="23"/>
      <c r="Q359" s="23"/>
      <c r="R359" s="23"/>
    </row>
    <row r="360" spans="1:18" ht="12.75" customHeight="1">
      <c r="A360" s="22"/>
      <c r="G360" s="23"/>
      <c r="H360" s="23"/>
      <c r="J360" s="24"/>
      <c r="K360" s="24"/>
      <c r="L360" s="23"/>
      <c r="M360" s="23"/>
      <c r="N360" s="23"/>
      <c r="O360" s="23"/>
      <c r="P360" s="23"/>
      <c r="Q360" s="23"/>
      <c r="R360" s="23"/>
    </row>
    <row r="361" spans="1:18" ht="12.75" customHeight="1">
      <c r="A361" s="22"/>
      <c r="G361" s="23"/>
      <c r="H361" s="23"/>
      <c r="J361" s="24"/>
      <c r="K361" s="24"/>
      <c r="L361" s="23"/>
      <c r="M361" s="23"/>
      <c r="N361" s="23"/>
      <c r="O361" s="23"/>
      <c r="P361" s="23"/>
      <c r="Q361" s="23"/>
      <c r="R361" s="23"/>
    </row>
    <row r="362" spans="1:18" ht="12.75" customHeight="1">
      <c r="A362" s="22"/>
      <c r="G362" s="23"/>
      <c r="H362" s="23"/>
      <c r="J362" s="24"/>
      <c r="K362" s="24"/>
      <c r="L362" s="23"/>
      <c r="M362" s="23"/>
      <c r="N362" s="23"/>
      <c r="O362" s="23"/>
      <c r="P362" s="23"/>
      <c r="Q362" s="23"/>
      <c r="R362" s="23"/>
    </row>
    <row r="363" spans="1:18" ht="12.75" customHeight="1">
      <c r="A363" s="22"/>
      <c r="G363" s="23"/>
      <c r="H363" s="23"/>
      <c r="J363" s="24"/>
      <c r="K363" s="24"/>
      <c r="L363" s="23"/>
      <c r="M363" s="23"/>
      <c r="N363" s="23"/>
      <c r="O363" s="23"/>
      <c r="P363" s="23"/>
      <c r="Q363" s="23"/>
      <c r="R363" s="23"/>
    </row>
    <row r="364" spans="1:18" ht="12.75" customHeight="1">
      <c r="A364" s="22"/>
      <c r="G364" s="23"/>
      <c r="H364" s="23"/>
      <c r="J364" s="24"/>
      <c r="K364" s="24"/>
      <c r="L364" s="23"/>
      <c r="M364" s="23"/>
      <c r="N364" s="23"/>
      <c r="O364" s="23"/>
      <c r="P364" s="23"/>
      <c r="Q364" s="23"/>
      <c r="R364" s="23"/>
    </row>
    <row r="365" spans="1:18" ht="12.75" customHeight="1">
      <c r="A365" s="22"/>
      <c r="G365" s="23"/>
      <c r="H365" s="23"/>
      <c r="J365" s="24"/>
      <c r="K365" s="24"/>
      <c r="L365" s="23"/>
      <c r="M365" s="23"/>
      <c r="N365" s="23"/>
      <c r="O365" s="23"/>
      <c r="P365" s="23"/>
      <c r="Q365" s="23"/>
      <c r="R365" s="23"/>
    </row>
    <row r="366" spans="1:18" ht="12.75" customHeight="1">
      <c r="A366" s="22"/>
      <c r="G366" s="23"/>
      <c r="H366" s="23"/>
      <c r="J366" s="24"/>
      <c r="K366" s="24"/>
      <c r="L366" s="23"/>
      <c r="M366" s="23"/>
      <c r="N366" s="23"/>
      <c r="O366" s="23"/>
      <c r="P366" s="23"/>
      <c r="Q366" s="23"/>
      <c r="R366" s="23"/>
    </row>
    <row r="367" spans="1:18" ht="12.75" customHeight="1">
      <c r="A367" s="22"/>
      <c r="G367" s="23"/>
      <c r="H367" s="23"/>
      <c r="J367" s="24"/>
      <c r="K367" s="24"/>
      <c r="L367" s="23"/>
      <c r="M367" s="23"/>
      <c r="N367" s="23"/>
      <c r="O367" s="23"/>
      <c r="P367" s="23"/>
      <c r="Q367" s="23"/>
      <c r="R367" s="23"/>
    </row>
    <row r="368" spans="1:18" ht="12.75" customHeight="1">
      <c r="A368" s="22"/>
      <c r="G368" s="23"/>
      <c r="H368" s="23"/>
      <c r="J368" s="24"/>
      <c r="K368" s="24"/>
      <c r="L368" s="23"/>
      <c r="M368" s="23"/>
      <c r="N368" s="23"/>
      <c r="O368" s="23"/>
      <c r="P368" s="23"/>
      <c r="Q368" s="23"/>
      <c r="R368" s="23"/>
    </row>
    <row r="369" spans="1:18" ht="12.75" customHeight="1">
      <c r="A369" s="22"/>
      <c r="G369" s="23"/>
      <c r="H369" s="23"/>
      <c r="J369" s="24"/>
      <c r="K369" s="24"/>
      <c r="L369" s="23"/>
      <c r="M369" s="23"/>
      <c r="N369" s="23"/>
      <c r="O369" s="23"/>
      <c r="P369" s="23"/>
      <c r="Q369" s="23"/>
      <c r="R369" s="23"/>
    </row>
    <row r="370" spans="1:18" ht="12.75" customHeight="1">
      <c r="A370" s="22"/>
      <c r="G370" s="23"/>
      <c r="H370" s="23"/>
      <c r="J370" s="24"/>
      <c r="K370" s="24"/>
      <c r="L370" s="23"/>
      <c r="M370" s="23"/>
      <c r="N370" s="23"/>
      <c r="O370" s="23"/>
      <c r="P370" s="23"/>
      <c r="Q370" s="23"/>
      <c r="R370" s="23"/>
    </row>
    <row r="371" spans="1:18" ht="12.75" customHeight="1">
      <c r="A371" s="22"/>
      <c r="G371" s="23"/>
      <c r="H371" s="23"/>
      <c r="J371" s="24"/>
      <c r="K371" s="24"/>
      <c r="L371" s="23"/>
      <c r="M371" s="23"/>
      <c r="N371" s="23"/>
      <c r="O371" s="23"/>
      <c r="P371" s="23"/>
      <c r="Q371" s="23"/>
      <c r="R371" s="23"/>
    </row>
    <row r="372" spans="1:18" ht="12.75" customHeight="1">
      <c r="A372" s="22"/>
      <c r="G372" s="23"/>
      <c r="H372" s="23"/>
      <c r="J372" s="24"/>
      <c r="K372" s="24"/>
      <c r="L372" s="23"/>
      <c r="M372" s="23"/>
      <c r="N372" s="23"/>
      <c r="O372" s="23"/>
      <c r="P372" s="23"/>
      <c r="Q372" s="23"/>
      <c r="R372" s="23"/>
    </row>
    <row r="373" spans="1:18" ht="12.75" customHeight="1">
      <c r="A373" s="22"/>
      <c r="G373" s="23"/>
      <c r="H373" s="23"/>
      <c r="J373" s="24"/>
      <c r="K373" s="24"/>
      <c r="L373" s="23"/>
      <c r="M373" s="23"/>
      <c r="N373" s="23"/>
      <c r="O373" s="23"/>
      <c r="P373" s="23"/>
      <c r="Q373" s="23"/>
      <c r="R373" s="23"/>
    </row>
    <row r="374" spans="1:18" ht="12.75" customHeight="1">
      <c r="A374" s="22"/>
      <c r="G374" s="23"/>
      <c r="H374" s="23"/>
      <c r="J374" s="24"/>
      <c r="K374" s="24"/>
      <c r="L374" s="23"/>
      <c r="M374" s="23"/>
      <c r="N374" s="23"/>
      <c r="O374" s="23"/>
      <c r="P374" s="23"/>
      <c r="Q374" s="23"/>
      <c r="R374" s="23"/>
    </row>
    <row r="375" spans="1:18" ht="12.75" customHeight="1">
      <c r="A375" s="22"/>
      <c r="G375" s="23"/>
      <c r="H375" s="23"/>
      <c r="J375" s="24"/>
      <c r="K375" s="24"/>
      <c r="L375" s="23"/>
      <c r="M375" s="23"/>
      <c r="N375" s="23"/>
      <c r="O375" s="23"/>
      <c r="P375" s="23"/>
      <c r="Q375" s="23"/>
      <c r="R375" s="23"/>
    </row>
    <row r="376" spans="1:18" ht="12.75" customHeight="1">
      <c r="A376" s="22"/>
      <c r="G376" s="23"/>
      <c r="H376" s="23"/>
      <c r="J376" s="24"/>
      <c r="K376" s="24"/>
      <c r="L376" s="23"/>
      <c r="M376" s="23"/>
      <c r="N376" s="23"/>
      <c r="O376" s="23"/>
      <c r="P376" s="23"/>
      <c r="Q376" s="23"/>
      <c r="R376" s="23"/>
    </row>
    <row r="377" spans="1:18" ht="12.75" customHeight="1">
      <c r="A377" s="22"/>
      <c r="G377" s="23"/>
      <c r="H377" s="23"/>
      <c r="J377" s="24"/>
      <c r="K377" s="24"/>
      <c r="L377" s="23"/>
      <c r="M377" s="23"/>
      <c r="N377" s="23"/>
      <c r="O377" s="23"/>
      <c r="P377" s="23"/>
      <c r="Q377" s="23"/>
      <c r="R377" s="23"/>
    </row>
    <row r="378" spans="1:18" ht="12.75" customHeight="1">
      <c r="A378" s="22"/>
      <c r="G378" s="23"/>
      <c r="H378" s="23"/>
      <c r="J378" s="24"/>
      <c r="K378" s="24"/>
      <c r="L378" s="23"/>
      <c r="M378" s="23"/>
      <c r="N378" s="23"/>
      <c r="O378" s="23"/>
      <c r="P378" s="23"/>
      <c r="Q378" s="23"/>
      <c r="R378" s="23"/>
    </row>
    <row r="379" spans="1:18" ht="12.75" customHeight="1">
      <c r="A379" s="22"/>
      <c r="G379" s="23"/>
      <c r="H379" s="23"/>
      <c r="J379" s="24"/>
      <c r="K379" s="24"/>
      <c r="L379" s="23"/>
      <c r="M379" s="23"/>
      <c r="N379" s="23"/>
      <c r="O379" s="23"/>
      <c r="P379" s="23"/>
      <c r="Q379" s="23"/>
      <c r="R379" s="23"/>
    </row>
    <row r="380" spans="1:18" ht="12.75" customHeight="1">
      <c r="A380" s="22"/>
      <c r="G380" s="23"/>
      <c r="H380" s="23"/>
      <c r="J380" s="24"/>
      <c r="K380" s="24"/>
      <c r="L380" s="23"/>
      <c r="M380" s="23"/>
      <c r="N380" s="23"/>
      <c r="O380" s="23"/>
      <c r="P380" s="23"/>
      <c r="Q380" s="23"/>
      <c r="R380" s="23"/>
    </row>
    <row r="381" spans="1:18" ht="12.75" customHeight="1">
      <c r="A381" s="22"/>
      <c r="G381" s="23"/>
      <c r="H381" s="23"/>
      <c r="J381" s="24"/>
      <c r="K381" s="24"/>
      <c r="L381" s="23"/>
      <c r="M381" s="23"/>
      <c r="N381" s="23"/>
      <c r="O381" s="23"/>
      <c r="P381" s="23"/>
      <c r="Q381" s="23"/>
      <c r="R381" s="23"/>
    </row>
    <row r="382" spans="1:18" ht="12.75" customHeight="1">
      <c r="A382" s="22"/>
      <c r="G382" s="23"/>
      <c r="H382" s="23"/>
      <c r="J382" s="24"/>
      <c r="K382" s="24"/>
      <c r="L382" s="23"/>
      <c r="M382" s="23"/>
      <c r="N382" s="23"/>
      <c r="O382" s="23"/>
      <c r="P382" s="23"/>
      <c r="Q382" s="23"/>
      <c r="R382" s="23"/>
    </row>
    <row r="383" spans="1:18" ht="12.75" customHeight="1">
      <c r="A383" s="22"/>
      <c r="G383" s="23"/>
      <c r="H383" s="23"/>
      <c r="J383" s="24"/>
      <c r="K383" s="24"/>
      <c r="L383" s="23"/>
      <c r="M383" s="23"/>
      <c r="N383" s="23"/>
      <c r="O383" s="23"/>
      <c r="P383" s="23"/>
      <c r="Q383" s="23"/>
      <c r="R383" s="23"/>
    </row>
    <row r="384" spans="1:18" ht="12.75" customHeight="1">
      <c r="A384" s="22"/>
      <c r="G384" s="23"/>
      <c r="H384" s="23"/>
      <c r="J384" s="24"/>
      <c r="K384" s="24"/>
      <c r="L384" s="23"/>
      <c r="M384" s="23"/>
      <c r="N384" s="23"/>
      <c r="O384" s="23"/>
      <c r="P384" s="23"/>
      <c r="Q384" s="23"/>
      <c r="R384" s="23"/>
    </row>
    <row r="385" spans="1:18" ht="12.75" customHeight="1">
      <c r="A385" s="22"/>
      <c r="G385" s="23"/>
      <c r="H385" s="23"/>
      <c r="J385" s="24"/>
      <c r="K385" s="24"/>
      <c r="L385" s="23"/>
      <c r="M385" s="23"/>
      <c r="N385" s="23"/>
      <c r="O385" s="23"/>
      <c r="P385" s="23"/>
      <c r="Q385" s="23"/>
      <c r="R385" s="23"/>
    </row>
    <row r="386" spans="1:18" ht="12.75" customHeight="1">
      <c r="A386" s="22"/>
      <c r="G386" s="23"/>
      <c r="H386" s="23"/>
      <c r="J386" s="24"/>
      <c r="K386" s="24"/>
      <c r="L386" s="23"/>
      <c r="M386" s="23"/>
      <c r="N386" s="23"/>
      <c r="O386" s="23"/>
      <c r="P386" s="23"/>
      <c r="Q386" s="23"/>
      <c r="R386" s="23"/>
    </row>
    <row r="387" spans="1:18" ht="12.75" customHeight="1">
      <c r="A387" s="22"/>
      <c r="G387" s="23"/>
      <c r="H387" s="23"/>
      <c r="J387" s="24"/>
      <c r="K387" s="24"/>
      <c r="L387" s="23"/>
      <c r="M387" s="23"/>
      <c r="N387" s="23"/>
      <c r="O387" s="23"/>
      <c r="P387" s="23"/>
      <c r="Q387" s="23"/>
      <c r="R387" s="23"/>
    </row>
    <row r="388" spans="1:18" ht="12.75" customHeight="1">
      <c r="A388" s="22"/>
      <c r="G388" s="23"/>
      <c r="H388" s="23"/>
      <c r="J388" s="24"/>
      <c r="K388" s="24"/>
      <c r="L388" s="23"/>
      <c r="M388" s="23"/>
      <c r="N388" s="23"/>
      <c r="O388" s="23"/>
      <c r="P388" s="23"/>
      <c r="Q388" s="23"/>
      <c r="R388" s="23"/>
    </row>
    <row r="389" spans="1:18" ht="12.75" customHeight="1">
      <c r="A389" s="22"/>
      <c r="G389" s="23"/>
      <c r="H389" s="23"/>
      <c r="J389" s="24"/>
      <c r="K389" s="24"/>
      <c r="L389" s="23"/>
      <c r="M389" s="23"/>
      <c r="N389" s="23"/>
      <c r="O389" s="23"/>
      <c r="P389" s="23"/>
      <c r="Q389" s="23"/>
      <c r="R389" s="23"/>
    </row>
    <row r="390" spans="1:18" ht="12.75" customHeight="1">
      <c r="A390" s="22"/>
      <c r="G390" s="23"/>
      <c r="H390" s="23"/>
      <c r="J390" s="24"/>
      <c r="K390" s="24"/>
      <c r="L390" s="23"/>
      <c r="M390" s="23"/>
      <c r="N390" s="23"/>
      <c r="O390" s="23"/>
      <c r="P390" s="23"/>
      <c r="Q390" s="23"/>
      <c r="R390" s="23"/>
    </row>
    <row r="391" spans="1:18" ht="12.75" customHeight="1">
      <c r="A391" s="22"/>
      <c r="G391" s="23"/>
      <c r="H391" s="23"/>
      <c r="J391" s="24"/>
      <c r="K391" s="24"/>
      <c r="L391" s="23"/>
      <c r="M391" s="23"/>
      <c r="N391" s="23"/>
      <c r="O391" s="23"/>
      <c r="P391" s="23"/>
      <c r="Q391" s="23"/>
      <c r="R391" s="23"/>
    </row>
    <row r="392" spans="1:18" ht="12.75" customHeight="1">
      <c r="A392" s="22"/>
      <c r="G392" s="23"/>
      <c r="H392" s="23"/>
      <c r="J392" s="24"/>
      <c r="K392" s="24"/>
      <c r="L392" s="23"/>
      <c r="M392" s="23"/>
      <c r="N392" s="23"/>
      <c r="O392" s="23"/>
      <c r="P392" s="23"/>
      <c r="Q392" s="23"/>
      <c r="R392" s="23"/>
    </row>
    <row r="393" spans="1:18" ht="12.75" customHeight="1">
      <c r="A393" s="22"/>
      <c r="G393" s="23"/>
      <c r="H393" s="23"/>
      <c r="J393" s="24"/>
      <c r="K393" s="24"/>
      <c r="L393" s="23"/>
      <c r="M393" s="23"/>
      <c r="N393" s="23"/>
      <c r="O393" s="23"/>
      <c r="P393" s="23"/>
      <c r="Q393" s="23"/>
      <c r="R393" s="23"/>
    </row>
    <row r="394" spans="1:18" ht="12.75" customHeight="1">
      <c r="A394" s="22"/>
      <c r="G394" s="23"/>
      <c r="H394" s="23"/>
      <c r="J394" s="24"/>
      <c r="K394" s="24"/>
      <c r="L394" s="23"/>
      <c r="M394" s="23"/>
      <c r="N394" s="23"/>
      <c r="O394" s="23"/>
      <c r="P394" s="23"/>
      <c r="Q394" s="23"/>
      <c r="R394" s="23"/>
    </row>
    <row r="395" spans="1:18" ht="12.75" customHeight="1">
      <c r="A395" s="22"/>
      <c r="G395" s="23"/>
      <c r="H395" s="23"/>
      <c r="J395" s="24"/>
      <c r="K395" s="24"/>
      <c r="L395" s="23"/>
      <c r="M395" s="23"/>
      <c r="N395" s="23"/>
      <c r="O395" s="23"/>
      <c r="P395" s="23"/>
      <c r="Q395" s="23"/>
      <c r="R395" s="23"/>
    </row>
    <row r="396" spans="1:18" ht="12.75" customHeight="1">
      <c r="A396" s="22"/>
      <c r="G396" s="23"/>
      <c r="H396" s="23"/>
      <c r="J396" s="24"/>
      <c r="K396" s="24"/>
      <c r="L396" s="23"/>
      <c r="M396" s="23"/>
      <c r="N396" s="23"/>
      <c r="O396" s="23"/>
      <c r="P396" s="23"/>
      <c r="Q396" s="23"/>
      <c r="R396" s="23"/>
    </row>
    <row r="397" spans="1:18" ht="12.75" customHeight="1">
      <c r="A397" s="22"/>
      <c r="G397" s="23"/>
      <c r="H397" s="23"/>
      <c r="J397" s="24"/>
      <c r="K397" s="24"/>
      <c r="L397" s="23"/>
      <c r="M397" s="23"/>
      <c r="N397" s="23"/>
      <c r="O397" s="23"/>
      <c r="P397" s="23"/>
      <c r="Q397" s="23"/>
      <c r="R397" s="23"/>
    </row>
    <row r="398" spans="1:18" ht="12.75" customHeight="1">
      <c r="A398" s="22"/>
      <c r="G398" s="23"/>
      <c r="H398" s="23"/>
      <c r="J398" s="24"/>
      <c r="K398" s="24"/>
      <c r="L398" s="23"/>
      <c r="M398" s="23"/>
      <c r="N398" s="23"/>
      <c r="O398" s="23"/>
      <c r="P398" s="23"/>
      <c r="Q398" s="23"/>
      <c r="R398" s="23"/>
    </row>
    <row r="399" spans="1:18" ht="12.75" customHeight="1">
      <c r="A399" s="22"/>
      <c r="G399" s="23"/>
      <c r="H399" s="23"/>
      <c r="J399" s="24"/>
      <c r="K399" s="24"/>
      <c r="L399" s="23"/>
      <c r="M399" s="23"/>
      <c r="N399" s="23"/>
      <c r="O399" s="23"/>
      <c r="P399" s="23"/>
      <c r="Q399" s="23"/>
      <c r="R399" s="23"/>
    </row>
    <row r="400" spans="1:18" ht="12.75" customHeight="1">
      <c r="A400" s="22"/>
      <c r="G400" s="23"/>
      <c r="H400" s="23"/>
      <c r="J400" s="24"/>
      <c r="K400" s="24"/>
      <c r="L400" s="23"/>
      <c r="M400" s="23"/>
      <c r="N400" s="23"/>
      <c r="O400" s="23"/>
      <c r="P400" s="23"/>
      <c r="Q400" s="23"/>
      <c r="R400" s="23"/>
    </row>
    <row r="401" spans="1:18" ht="12.75" customHeight="1">
      <c r="A401" s="22"/>
      <c r="G401" s="23"/>
      <c r="H401" s="23"/>
      <c r="J401" s="24"/>
      <c r="K401" s="24"/>
      <c r="L401" s="23"/>
      <c r="M401" s="23"/>
      <c r="N401" s="23"/>
      <c r="O401" s="23"/>
      <c r="P401" s="23"/>
      <c r="Q401" s="23"/>
      <c r="R401" s="23"/>
    </row>
    <row r="402" spans="1:18" ht="12.75" customHeight="1">
      <c r="A402" s="22"/>
      <c r="G402" s="23"/>
      <c r="H402" s="23"/>
      <c r="J402" s="24"/>
      <c r="K402" s="24"/>
      <c r="L402" s="23"/>
      <c r="M402" s="23"/>
      <c r="N402" s="23"/>
      <c r="O402" s="23"/>
      <c r="P402" s="23"/>
      <c r="Q402" s="23"/>
      <c r="R402" s="23"/>
    </row>
    <row r="403" spans="1:18" ht="12.75" customHeight="1">
      <c r="A403" s="22"/>
      <c r="G403" s="23"/>
      <c r="H403" s="23"/>
      <c r="J403" s="24"/>
      <c r="K403" s="24"/>
      <c r="L403" s="23"/>
      <c r="M403" s="23"/>
      <c r="N403" s="23"/>
      <c r="O403" s="23"/>
      <c r="P403" s="23"/>
      <c r="Q403" s="23"/>
      <c r="R403" s="23"/>
    </row>
    <row r="404" spans="1:18" ht="12.75" customHeight="1">
      <c r="A404" s="22"/>
      <c r="G404" s="23"/>
      <c r="H404" s="23"/>
      <c r="J404" s="24"/>
      <c r="K404" s="24"/>
      <c r="L404" s="23"/>
      <c r="M404" s="23"/>
      <c r="N404" s="23"/>
      <c r="O404" s="23"/>
      <c r="P404" s="23"/>
      <c r="Q404" s="23"/>
      <c r="R404" s="23"/>
    </row>
    <row r="405" spans="1:18" ht="12.75" customHeight="1">
      <c r="A405" s="22"/>
      <c r="G405" s="23"/>
      <c r="H405" s="23"/>
      <c r="J405" s="24"/>
      <c r="K405" s="24"/>
      <c r="L405" s="23"/>
      <c r="M405" s="23"/>
      <c r="N405" s="23"/>
      <c r="O405" s="23"/>
      <c r="P405" s="23"/>
      <c r="Q405" s="23"/>
      <c r="R405" s="23"/>
    </row>
    <row r="406" spans="1:18" ht="12.75" customHeight="1">
      <c r="A406" s="22"/>
      <c r="G406" s="23"/>
      <c r="H406" s="23"/>
      <c r="J406" s="24"/>
      <c r="K406" s="24"/>
      <c r="L406" s="23"/>
      <c r="M406" s="23"/>
      <c r="N406" s="23"/>
      <c r="O406" s="23"/>
      <c r="P406" s="23"/>
      <c r="Q406" s="23"/>
      <c r="R406" s="23"/>
    </row>
    <row r="407" spans="1:18" ht="12.75" customHeight="1">
      <c r="A407" s="22"/>
      <c r="G407" s="23"/>
      <c r="H407" s="23"/>
      <c r="J407" s="24"/>
      <c r="K407" s="24"/>
      <c r="L407" s="23"/>
      <c r="M407" s="23"/>
      <c r="N407" s="23"/>
      <c r="O407" s="23"/>
      <c r="P407" s="23"/>
      <c r="Q407" s="23"/>
      <c r="R407" s="23"/>
    </row>
    <row r="408" spans="1:18" ht="12.75" customHeight="1">
      <c r="A408" s="22"/>
      <c r="G408" s="23"/>
      <c r="H408" s="23"/>
      <c r="J408" s="24"/>
      <c r="K408" s="24"/>
      <c r="L408" s="23"/>
      <c r="M408" s="23"/>
      <c r="N408" s="23"/>
      <c r="O408" s="23"/>
      <c r="P408" s="23"/>
      <c r="Q408" s="23"/>
      <c r="R408" s="23"/>
    </row>
    <row r="409" spans="1:18" ht="12.75" customHeight="1">
      <c r="A409" s="22"/>
      <c r="G409" s="23"/>
      <c r="H409" s="23"/>
      <c r="J409" s="24"/>
      <c r="K409" s="24"/>
      <c r="L409" s="23"/>
      <c r="M409" s="23"/>
      <c r="N409" s="23"/>
      <c r="O409" s="23"/>
      <c r="P409" s="23"/>
      <c r="Q409" s="23"/>
      <c r="R409" s="23"/>
    </row>
    <row r="410" spans="1:18" ht="12.75" customHeight="1">
      <c r="A410" s="22"/>
      <c r="G410" s="23"/>
      <c r="H410" s="23"/>
      <c r="J410" s="24"/>
      <c r="K410" s="24"/>
      <c r="L410" s="23"/>
      <c r="M410" s="23"/>
      <c r="N410" s="23"/>
      <c r="O410" s="23"/>
      <c r="P410" s="23"/>
      <c r="Q410" s="23"/>
      <c r="R410" s="23"/>
    </row>
    <row r="411" spans="1:18" ht="12.75" customHeight="1">
      <c r="A411" s="22"/>
      <c r="G411" s="23"/>
      <c r="H411" s="23"/>
      <c r="J411" s="24"/>
      <c r="K411" s="24"/>
      <c r="L411" s="23"/>
      <c r="M411" s="23"/>
      <c r="N411" s="23"/>
      <c r="O411" s="23"/>
      <c r="P411" s="23"/>
      <c r="Q411" s="23"/>
      <c r="R411" s="23"/>
    </row>
    <row r="412" spans="1:18" ht="12.75" customHeight="1">
      <c r="A412" s="22"/>
      <c r="G412" s="23"/>
      <c r="H412" s="23"/>
      <c r="J412" s="24"/>
      <c r="K412" s="24"/>
      <c r="L412" s="23"/>
      <c r="M412" s="23"/>
      <c r="N412" s="23"/>
      <c r="O412" s="23"/>
      <c r="P412" s="23"/>
      <c r="Q412" s="23"/>
      <c r="R412" s="23"/>
    </row>
    <row r="413" spans="1:18" ht="12.75" customHeight="1">
      <c r="A413" s="22"/>
      <c r="G413" s="23"/>
      <c r="H413" s="23"/>
      <c r="J413" s="24"/>
      <c r="K413" s="24"/>
      <c r="L413" s="23"/>
      <c r="M413" s="23"/>
      <c r="N413" s="23"/>
      <c r="O413" s="23"/>
      <c r="P413" s="23"/>
      <c r="Q413" s="23"/>
      <c r="R413" s="23"/>
    </row>
    <row r="414" spans="1:18" ht="12.75" customHeight="1">
      <c r="A414" s="22"/>
      <c r="G414" s="23"/>
      <c r="H414" s="23"/>
      <c r="J414" s="24"/>
      <c r="K414" s="24"/>
      <c r="L414" s="23"/>
      <c r="M414" s="23"/>
      <c r="N414" s="23"/>
      <c r="O414" s="23"/>
      <c r="P414" s="23"/>
      <c r="Q414" s="23"/>
      <c r="R414" s="23"/>
    </row>
    <row r="415" spans="1:18" ht="12.75" customHeight="1">
      <c r="A415" s="22"/>
      <c r="G415" s="23"/>
      <c r="H415" s="23"/>
      <c r="J415" s="24"/>
      <c r="K415" s="24"/>
      <c r="L415" s="23"/>
      <c r="M415" s="23"/>
      <c r="N415" s="23"/>
      <c r="O415" s="23"/>
      <c r="P415" s="23"/>
      <c r="Q415" s="23"/>
      <c r="R415" s="23"/>
    </row>
    <row r="416" spans="1:18" ht="12.75" customHeight="1">
      <c r="A416" s="22"/>
      <c r="G416" s="23"/>
      <c r="H416" s="23"/>
      <c r="J416" s="24"/>
      <c r="K416" s="24"/>
      <c r="L416" s="23"/>
      <c r="M416" s="23"/>
      <c r="N416" s="23"/>
      <c r="O416" s="23"/>
      <c r="P416" s="23"/>
      <c r="Q416" s="23"/>
      <c r="R416" s="23"/>
    </row>
    <row r="417" spans="1:18" ht="12.75" customHeight="1">
      <c r="A417" s="22"/>
      <c r="G417" s="23"/>
      <c r="H417" s="23"/>
      <c r="J417" s="24"/>
      <c r="K417" s="24"/>
      <c r="L417" s="23"/>
      <c r="M417" s="23"/>
      <c r="N417" s="23"/>
      <c r="O417" s="23"/>
      <c r="P417" s="23"/>
      <c r="Q417" s="23"/>
      <c r="R417" s="23"/>
    </row>
    <row r="418" spans="1:18" ht="12.75" customHeight="1">
      <c r="A418" s="22"/>
      <c r="G418" s="23"/>
      <c r="H418" s="23"/>
      <c r="J418" s="24"/>
      <c r="K418" s="24"/>
      <c r="L418" s="23"/>
      <c r="M418" s="23"/>
      <c r="N418" s="23"/>
      <c r="O418" s="23"/>
      <c r="P418" s="23"/>
      <c r="Q418" s="23"/>
      <c r="R418" s="23"/>
    </row>
    <row r="419" spans="1:18" ht="12.75" customHeight="1">
      <c r="A419" s="22"/>
      <c r="G419" s="23"/>
      <c r="H419" s="23"/>
      <c r="J419" s="24"/>
      <c r="K419" s="24"/>
      <c r="L419" s="23"/>
      <c r="M419" s="23"/>
      <c r="N419" s="23"/>
      <c r="O419" s="23"/>
      <c r="P419" s="23"/>
      <c r="Q419" s="23"/>
      <c r="R419" s="23"/>
    </row>
    <row r="420" spans="1:18" ht="12.75" customHeight="1">
      <c r="A420" s="22"/>
      <c r="G420" s="23"/>
      <c r="H420" s="23"/>
      <c r="J420" s="24"/>
      <c r="K420" s="24"/>
      <c r="L420" s="23"/>
      <c r="M420" s="23"/>
      <c r="N420" s="23"/>
      <c r="O420" s="23"/>
      <c r="P420" s="23"/>
      <c r="Q420" s="23"/>
      <c r="R420" s="23"/>
    </row>
    <row r="421" spans="1:18" ht="12.75" customHeight="1">
      <c r="A421" s="22"/>
      <c r="G421" s="23"/>
      <c r="H421" s="23"/>
      <c r="J421" s="24"/>
      <c r="K421" s="24"/>
      <c r="L421" s="23"/>
      <c r="M421" s="23"/>
      <c r="N421" s="23"/>
      <c r="O421" s="23"/>
      <c r="P421" s="23"/>
      <c r="Q421" s="23"/>
      <c r="R421" s="23"/>
    </row>
    <row r="422" spans="1:18" ht="12.75" customHeight="1">
      <c r="A422" s="22"/>
      <c r="G422" s="23"/>
      <c r="H422" s="23"/>
      <c r="J422" s="24"/>
      <c r="K422" s="24"/>
      <c r="L422" s="23"/>
      <c r="M422" s="23"/>
      <c r="N422" s="23"/>
      <c r="O422" s="23"/>
      <c r="P422" s="23"/>
      <c r="Q422" s="23"/>
      <c r="R422" s="23"/>
    </row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</sheetData>
  <sheetProtection/>
  <autoFilter ref="A9:IU151"/>
  <mergeCells count="105">
    <mergeCell ref="B145:B146"/>
    <mergeCell ref="A126:A129"/>
    <mergeCell ref="A130:A132"/>
    <mergeCell ref="A133:A135"/>
    <mergeCell ref="A136:A138"/>
    <mergeCell ref="A145:A146"/>
    <mergeCell ref="B126:B129"/>
    <mergeCell ref="B143:B144"/>
    <mergeCell ref="B136:B138"/>
    <mergeCell ref="B139:B142"/>
    <mergeCell ref="C136:C138"/>
    <mergeCell ref="C126:C129"/>
    <mergeCell ref="B38:B40"/>
    <mergeCell ref="A70:J70"/>
    <mergeCell ref="A99:K99"/>
    <mergeCell ref="C47:C50"/>
    <mergeCell ref="C38:C40"/>
    <mergeCell ref="B41:B43"/>
    <mergeCell ref="B44:B46"/>
    <mergeCell ref="A41:A43"/>
    <mergeCell ref="A38:A40"/>
    <mergeCell ref="A26:A32"/>
    <mergeCell ref="B133:B135"/>
    <mergeCell ref="C133:C135"/>
    <mergeCell ref="C44:C46"/>
    <mergeCell ref="C41:C43"/>
    <mergeCell ref="B26:B32"/>
    <mergeCell ref="B47:B56"/>
    <mergeCell ref="B57:B60"/>
    <mergeCell ref="C57:C58"/>
    <mergeCell ref="A57:A60"/>
    <mergeCell ref="C61:C63"/>
    <mergeCell ref="A44:A46"/>
    <mergeCell ref="C51:C55"/>
    <mergeCell ref="A47:A56"/>
    <mergeCell ref="B61:B63"/>
    <mergeCell ref="A61:A63"/>
    <mergeCell ref="B82:B84"/>
    <mergeCell ref="G1:K1"/>
    <mergeCell ref="G3:K3"/>
    <mergeCell ref="A7:I7"/>
    <mergeCell ref="A5:I5"/>
    <mergeCell ref="G2:K2"/>
    <mergeCell ref="A6:I6"/>
    <mergeCell ref="C26:C32"/>
    <mergeCell ref="E155:H155"/>
    <mergeCell ref="E153:H153"/>
    <mergeCell ref="A148:J148"/>
    <mergeCell ref="A147:J147"/>
    <mergeCell ref="B155:C155"/>
    <mergeCell ref="B153:C153"/>
    <mergeCell ref="A149:J149"/>
    <mergeCell ref="A151:J151"/>
    <mergeCell ref="A150:J150"/>
    <mergeCell ref="A11:K11"/>
    <mergeCell ref="B13:B25"/>
    <mergeCell ref="A13:A25"/>
    <mergeCell ref="C20:C23"/>
    <mergeCell ref="C13:C19"/>
    <mergeCell ref="C24:C25"/>
    <mergeCell ref="A122:J122"/>
    <mergeCell ref="A125:K125"/>
    <mergeCell ref="A124:J124"/>
    <mergeCell ref="B130:B132"/>
    <mergeCell ref="C130:C132"/>
    <mergeCell ref="C104:C105"/>
    <mergeCell ref="A123:J123"/>
    <mergeCell ref="C66:C68"/>
    <mergeCell ref="A87:A91"/>
    <mergeCell ref="B66:B68"/>
    <mergeCell ref="A66:A68"/>
    <mergeCell ref="C89:C91"/>
    <mergeCell ref="C82:C84"/>
    <mergeCell ref="C78:C80"/>
    <mergeCell ref="A72:K72"/>
    <mergeCell ref="B78:B81"/>
    <mergeCell ref="A82:A84"/>
    <mergeCell ref="A78:A81"/>
    <mergeCell ref="A73:A77"/>
    <mergeCell ref="A92:A95"/>
    <mergeCell ref="A69:J69"/>
    <mergeCell ref="A71:J71"/>
    <mergeCell ref="C92:C95"/>
    <mergeCell ref="B87:B91"/>
    <mergeCell ref="C76:C77"/>
    <mergeCell ref="C73:C75"/>
    <mergeCell ref="B73:B77"/>
    <mergeCell ref="B104:B105"/>
    <mergeCell ref="A97:J97"/>
    <mergeCell ref="A96:J96"/>
    <mergeCell ref="B92:B95"/>
    <mergeCell ref="A98:J98"/>
    <mergeCell ref="A104:A105"/>
    <mergeCell ref="B100:B101"/>
    <mergeCell ref="A100:A101"/>
    <mergeCell ref="A143:A144"/>
    <mergeCell ref="C143:C144"/>
    <mergeCell ref="A106:A107"/>
    <mergeCell ref="A115:A121"/>
    <mergeCell ref="B115:B121"/>
    <mergeCell ref="C116:C121"/>
    <mergeCell ref="C106:C107"/>
    <mergeCell ref="B106:B107"/>
    <mergeCell ref="A139:A142"/>
    <mergeCell ref="C139:C142"/>
  </mergeCells>
  <printOptions/>
  <pageMargins left="0.7874015748031497" right="0.3937007874015748" top="0.3937007874015748" bottom="0.5905511811023623" header="0.5118110236220472" footer="0.5118110236220472"/>
  <pageSetup blackAndWhite="1" fitToWidth="7" horizontalDpi="600" verticalDpi="600" orientation="portrait" paperSize="9" scale="75" r:id="rId1"/>
  <rowBreaks count="3" manualBreakCount="3">
    <brk id="71" max="10" man="1"/>
    <brk id="98" max="10" man="1"/>
    <brk id="12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********</dc:creator>
  <cp:keywords/>
  <dc:description/>
  <cp:lastModifiedBy>Андрей</cp:lastModifiedBy>
  <cp:lastPrinted>2011-02-14T11:01:31Z</cp:lastPrinted>
  <dcterms:created xsi:type="dcterms:W3CDTF">2004-05-13T06:04:31Z</dcterms:created>
  <dcterms:modified xsi:type="dcterms:W3CDTF">2012-10-05T14:30:56Z</dcterms:modified>
  <cp:category/>
  <cp:version/>
  <cp:contentType/>
  <cp:contentStatus/>
</cp:coreProperties>
</file>